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1"/>
  </bookViews>
  <sheets>
    <sheet name="BS Accueil régulier" sheetId="1" r:id="rId1"/>
    <sheet name="BS accueil occasionnel" sheetId="2" r:id="rId2"/>
  </sheets>
  <definedNames>
    <definedName name="_xlnm.Print_Area" localSheetId="0">'BS Accueil régulier'!$A$1:$L$51</definedName>
  </definedNames>
  <calcPr calcId="145621"/>
</workbook>
</file>

<file path=xl/calcChain.xml><?xml version="1.0" encoding="utf-8"?>
<calcChain xmlns="http://schemas.openxmlformats.org/spreadsheetml/2006/main">
  <c r="L13" i="2"/>
  <c r="L14"/>
  <c r="L15"/>
  <c r="L18"/>
  <c r="L19"/>
  <c r="L16"/>
  <c r="L17"/>
  <c r="L36"/>
  <c r="L37"/>
  <c r="L40"/>
  <c r="L38"/>
  <c r="L39"/>
  <c r="B43"/>
  <c r="D43"/>
  <c r="E43"/>
  <c r="L11" i="1"/>
  <c r="L12"/>
  <c r="L14"/>
  <c r="L15"/>
  <c r="L17"/>
  <c r="L34"/>
  <c r="L35"/>
  <c r="L36"/>
  <c r="L37"/>
  <c r="L38"/>
  <c r="B41"/>
  <c r="D41"/>
  <c r="E41"/>
  <c r="H23" i="2"/>
  <c r="L23"/>
  <c r="H24"/>
  <c r="L24"/>
  <c r="H25"/>
  <c r="L25"/>
  <c r="H26"/>
  <c r="L26"/>
  <c r="H27"/>
  <c r="L27"/>
  <c r="H28"/>
  <c r="L28"/>
  <c r="H29"/>
  <c r="L29"/>
  <c r="H21" i="1"/>
  <c r="L21"/>
  <c r="H22"/>
  <c r="L22"/>
  <c r="H23"/>
  <c r="L23"/>
  <c r="H24"/>
  <c r="L24"/>
  <c r="H25"/>
  <c r="L25"/>
  <c r="H26"/>
  <c r="L26"/>
  <c r="H27"/>
  <c r="L27"/>
  <c r="L29"/>
  <c r="L31"/>
  <c r="L31" i="2"/>
  <c r="L33"/>
  <c r="L43"/>
  <c r="L42"/>
  <c r="L40" i="1"/>
  <c r="L41"/>
</calcChain>
</file>

<file path=xl/comments1.xml><?xml version="1.0" encoding="utf-8"?>
<comments xmlns="http://schemas.openxmlformats.org/spreadsheetml/2006/main">
  <authors>
    <author/>
  </authors>
  <commentList>
    <comment ref="J15" authorId="0">
      <text>
        <r>
          <rPr>
            <b/>
            <sz val="10"/>
            <color indexed="8"/>
            <rFont val="Tahoma"/>
            <family val="2"/>
          </rPr>
          <t>nombre d'heures</t>
        </r>
      </text>
    </comment>
    <comment ref="K15" authorId="0">
      <text>
        <r>
          <rPr>
            <b/>
            <sz val="10"/>
            <color indexed="8"/>
            <rFont val="Tahoma"/>
            <family val="2"/>
          </rPr>
          <t>tarif horaire brut négocié</t>
        </r>
      </text>
    </comment>
  </commentList>
</comments>
</file>

<file path=xl/sharedStrings.xml><?xml version="1.0" encoding="utf-8"?>
<sst xmlns="http://schemas.openxmlformats.org/spreadsheetml/2006/main" count="110" uniqueCount="59">
  <si>
    <t>Modèle de BULLETIN DE SALAIRE POUR LA PERIODE DU ………………. AU ……………….</t>
  </si>
  <si>
    <t>Nom :</t>
  </si>
  <si>
    <t>Prénom :</t>
  </si>
  <si>
    <t>Adresse :</t>
  </si>
  <si>
    <t>Profession :</t>
  </si>
  <si>
    <t>N° sécurité sociale :</t>
  </si>
  <si>
    <t>Code NAF 85 3 G</t>
  </si>
  <si>
    <t>CONVENTION COLLECTIVE NATIONALE DES ASSISTANTS MATERNELS DU PARTICULIER EMPLOYEUR</t>
  </si>
  <si>
    <t>Heures</t>
  </si>
  <si>
    <t>effectuées</t>
  </si>
  <si>
    <t>compl</t>
  </si>
  <si>
    <t>Maj</t>
  </si>
  <si>
    <t>Salaire Brut</t>
  </si>
  <si>
    <t>Salaire brut mensualisé</t>
  </si>
  <si>
    <t>Heures complémentaires</t>
  </si>
  <si>
    <t>Heures majorées</t>
  </si>
  <si>
    <t>Accueil occasionnel</t>
  </si>
  <si>
    <t>Absences</t>
  </si>
  <si>
    <t xml:space="preserve">Divers </t>
  </si>
  <si>
    <t>Congés payés</t>
  </si>
  <si>
    <t>Salaire brut</t>
  </si>
  <si>
    <t>Cotisations salariales</t>
  </si>
  <si>
    <t>Base de calcul</t>
  </si>
  <si>
    <t>Cotisations</t>
  </si>
  <si>
    <t>Taux</t>
  </si>
  <si>
    <t>Montant</t>
  </si>
  <si>
    <t>CSG déductible</t>
  </si>
  <si>
    <t>CSG non déductible</t>
  </si>
  <si>
    <t>CRDS</t>
  </si>
  <si>
    <t>Sécurité Sociale</t>
  </si>
  <si>
    <t>IRCEM Pévoyance</t>
  </si>
  <si>
    <t>Retraite complément.</t>
  </si>
  <si>
    <t>AGFF</t>
  </si>
  <si>
    <r>
      <t xml:space="preserve">Salaire net = </t>
    </r>
    <r>
      <rPr>
        <sz val="10"/>
        <rFont val="Arial"/>
        <family val="2"/>
      </rPr>
      <t xml:space="preserve">salaire brut - cotisations salariales              </t>
    </r>
    <r>
      <rPr>
        <b/>
        <sz val="10"/>
        <rFont val="Arial"/>
        <family val="2"/>
      </rPr>
      <t xml:space="preserve"> </t>
    </r>
  </si>
  <si>
    <t xml:space="preserve">Indemnités </t>
  </si>
  <si>
    <t>Entretien</t>
  </si>
  <si>
    <t>jours à</t>
  </si>
  <si>
    <t>Repas, goûter</t>
  </si>
  <si>
    <t>à</t>
  </si>
  <si>
    <t>Total des indemnités</t>
  </si>
  <si>
    <t>TOTAL A PAYER (Salaire net + indemnités)</t>
  </si>
  <si>
    <t>T</t>
  </si>
  <si>
    <r>
      <t xml:space="preserve">Salaire imposable </t>
    </r>
    <r>
      <rPr>
        <sz val="10"/>
        <rFont val="Arial"/>
        <family val="2"/>
      </rPr>
      <t>(Salaire net + CSG non déd. + CRDS)</t>
    </r>
  </si>
  <si>
    <t>Nom de l'employeur :</t>
  </si>
  <si>
    <t>N° PAJEMPLOI :</t>
  </si>
  <si>
    <t>Payé  le :</t>
  </si>
  <si>
    <t>Mode de paiement :</t>
  </si>
  <si>
    <t>Conservez ce bulletin sans limitation de durée</t>
  </si>
  <si>
    <t>( 1 euro = 6,55957 F)</t>
  </si>
  <si>
    <t xml:space="preserve">Document proposé par le Réseau des Ram 35 </t>
  </si>
  <si>
    <t>Les taux de cotisation évoluent régulièrement, assurez-vous de leur mise à jour sur ce document</t>
  </si>
  <si>
    <t>Nombre d’heures</t>
  </si>
  <si>
    <t>Compl</t>
  </si>
  <si>
    <t>Majorées</t>
  </si>
  <si>
    <t>Congés payés (+10%)</t>
  </si>
  <si>
    <t>IRCEM Prévoyance</t>
  </si>
  <si>
    <r>
      <t xml:space="preserve">Salaire net = </t>
    </r>
    <r>
      <rPr>
        <sz val="10"/>
        <rFont val="Arial"/>
        <family val="2"/>
      </rPr>
      <t>salaire brut - cotisations salariales</t>
    </r>
  </si>
  <si>
    <r>
      <t xml:space="preserve">Salaire imposable </t>
    </r>
    <r>
      <rPr>
        <sz val="10"/>
        <rFont val="Arial"/>
        <family val="2"/>
      </rPr>
      <t>(Salaire net+CSG non déd.+CRDS)</t>
    </r>
  </si>
  <si>
    <t>Mise à jour octobre 2018 – Source URSSAF Pajemploi</t>
  </si>
</sst>
</file>

<file path=xl/styles.xml><?xml version="1.0" encoding="utf-8"?>
<styleSheet xmlns="http://schemas.openxmlformats.org/spreadsheetml/2006/main">
  <numFmts count="6">
    <numFmt numFmtId="164" formatCode="#,##0.00&quot; €&quot;;[Red]#,##0.00&quot; €&quot;"/>
    <numFmt numFmtId="165" formatCode="_-* #,##0.00&quot; F&quot;_-;\-* #,##0.00&quot; F&quot;_-;_-* \-??&quot; F&quot;_-;_-@_-"/>
    <numFmt numFmtId="166" formatCode="#,##0.00&quot; €&quot;;\-#,##0.00&quot; €&quot;"/>
    <numFmt numFmtId="167" formatCode="#,##0.00_ ;\-#,##0.00\ "/>
    <numFmt numFmtId="168" formatCode="_-* #,##0.00\ _F_-;\-* #,##0.00\ _F_-;_-* \-??\ _F_-;_-@_-"/>
    <numFmt numFmtId="169" formatCode="#,##0.00&quot; €&quot;"/>
  </numFmts>
  <fonts count="16"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color indexed="23"/>
      <name val="Calibri"/>
      <family val="2"/>
    </font>
    <font>
      <sz val="10"/>
      <color indexed="23"/>
      <name val="Calibri"/>
      <family val="2"/>
    </font>
    <font>
      <sz val="9"/>
      <color indexed="23"/>
      <name val="Calibri"/>
      <family val="2"/>
    </font>
    <font>
      <b/>
      <sz val="8"/>
      <color indexed="23"/>
      <name val="Calibri"/>
      <family val="2"/>
    </font>
    <font>
      <b/>
      <sz val="11"/>
      <color indexed="23"/>
      <name val="Calibri"/>
      <family val="2"/>
    </font>
    <font>
      <sz val="8"/>
      <color indexed="23"/>
      <name val="Calibri"/>
      <family val="2"/>
    </font>
    <font>
      <i/>
      <sz val="10"/>
      <color indexed="55"/>
      <name val="Arial"/>
      <family val="2"/>
    </font>
    <font>
      <b/>
      <sz val="7"/>
      <name val="Arial"/>
      <family val="2"/>
    </font>
    <font>
      <b/>
      <sz val="10"/>
      <color indexed="8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168" fontId="15" fillId="0" borderId="0" applyFill="0" applyBorder="0" applyAlignment="0" applyProtection="0"/>
    <xf numFmtId="165" fontId="15" fillId="0" borderId="0" applyFill="0" applyBorder="0" applyAlignment="0" applyProtection="0"/>
    <xf numFmtId="9" fontId="15" fillId="0" borderId="0" applyFill="0" applyBorder="0" applyAlignment="0" applyProtection="0"/>
  </cellStyleXfs>
  <cellXfs count="145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2" xfId="0" applyFill="1" applyBorder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 applyBorder="1"/>
    <xf numFmtId="164" fontId="0" fillId="0" borderId="3" xfId="0" applyNumberFormat="1" applyBorder="1"/>
    <xf numFmtId="0" fontId="0" fillId="0" borderId="0" xfId="0" applyFill="1" applyBorder="1"/>
    <xf numFmtId="0" fontId="0" fillId="0" borderId="4" xfId="0" applyBorder="1"/>
    <xf numFmtId="2" fontId="0" fillId="0" borderId="4" xfId="2" applyNumberFormat="1" applyFont="1" applyFill="1" applyBorder="1" applyAlignment="1" applyProtection="1">
      <protection locked="0"/>
    </xf>
    <xf numFmtId="166" fontId="0" fillId="0" borderId="5" xfId="0" applyNumberFormat="1" applyBorder="1"/>
    <xf numFmtId="0" fontId="0" fillId="0" borderId="6" xfId="0" applyBorder="1"/>
    <xf numFmtId="167" fontId="0" fillId="0" borderId="6" xfId="2" applyNumberFormat="1" applyFont="1" applyFill="1" applyBorder="1" applyAlignment="1" applyProtection="1"/>
    <xf numFmtId="164" fontId="0" fillId="0" borderId="5" xfId="0" applyNumberFormat="1" applyBorder="1"/>
    <xf numFmtId="0" fontId="0" fillId="0" borderId="7" xfId="0" applyBorder="1"/>
    <xf numFmtId="167" fontId="0" fillId="0" borderId="7" xfId="2" applyNumberFormat="1" applyFont="1" applyFill="1" applyBorder="1" applyAlignment="1" applyProtection="1"/>
    <xf numFmtId="164" fontId="0" fillId="0" borderId="8" xfId="0" applyNumberFormat="1" applyFill="1" applyBorder="1"/>
    <xf numFmtId="166" fontId="0" fillId="0" borderId="9" xfId="0" applyNumberFormat="1" applyBorder="1"/>
    <xf numFmtId="165" fontId="0" fillId="0" borderId="0" xfId="2" applyFont="1" applyFill="1" applyBorder="1" applyAlignment="1" applyProtection="1">
      <alignment horizontal="right"/>
    </xf>
    <xf numFmtId="9" fontId="0" fillId="0" borderId="0" xfId="0" applyNumberFormat="1" applyFill="1" applyBorder="1"/>
    <xf numFmtId="166" fontId="0" fillId="0" borderId="0" xfId="0" applyNumberFormat="1" applyFill="1" applyBorder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4" fillId="0" borderId="11" xfId="0" applyNumberFormat="1" applyFont="1" applyFill="1" applyBorder="1"/>
    <xf numFmtId="167" fontId="0" fillId="0" borderId="4" xfId="0" applyNumberFormat="1" applyBorder="1"/>
    <xf numFmtId="10" fontId="0" fillId="0" borderId="4" xfId="3" applyNumberFormat="1" applyFont="1" applyFill="1" applyBorder="1" applyAlignment="1" applyProtection="1"/>
    <xf numFmtId="166" fontId="0" fillId="0" borderId="8" xfId="0" applyNumberFormat="1" applyBorder="1"/>
    <xf numFmtId="10" fontId="4" fillId="0" borderId="12" xfId="0" applyNumberFormat="1" applyFont="1" applyFill="1" applyBorder="1"/>
    <xf numFmtId="167" fontId="0" fillId="0" borderId="6" xfId="0" applyNumberFormat="1" applyBorder="1"/>
    <xf numFmtId="10" fontId="0" fillId="0" borderId="6" xfId="3" applyNumberFormat="1" applyFont="1" applyFill="1" applyBorder="1" applyAlignment="1" applyProtection="1"/>
    <xf numFmtId="9" fontId="0" fillId="0" borderId="13" xfId="0" applyNumberFormat="1" applyBorder="1"/>
    <xf numFmtId="167" fontId="0" fillId="0" borderId="14" xfId="0" applyNumberFormat="1" applyBorder="1"/>
    <xf numFmtId="10" fontId="0" fillId="0" borderId="14" xfId="3" applyNumberFormat="1" applyFont="1" applyFill="1" applyBorder="1" applyAlignment="1" applyProtection="1"/>
    <xf numFmtId="166" fontId="0" fillId="0" borderId="15" xfId="0" applyNumberFormat="1" applyBorder="1"/>
    <xf numFmtId="9" fontId="0" fillId="0" borderId="12" xfId="0" applyNumberFormat="1" applyBorder="1"/>
    <xf numFmtId="10" fontId="0" fillId="0" borderId="6" xfId="0" applyNumberFormat="1" applyBorder="1"/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10" fontId="0" fillId="0" borderId="6" xfId="1" applyNumberFormat="1" applyFont="1" applyFill="1" applyBorder="1" applyAlignment="1" applyProtection="1"/>
    <xf numFmtId="9" fontId="0" fillId="0" borderId="18" xfId="0" applyNumberFormat="1" applyBorder="1"/>
    <xf numFmtId="167" fontId="0" fillId="0" borderId="7" xfId="0" applyNumberFormat="1" applyBorder="1"/>
    <xf numFmtId="10" fontId="0" fillId="0" borderId="7" xfId="3" applyNumberFormat="1" applyFont="1" applyFill="1" applyBorder="1" applyAlignment="1" applyProtection="1"/>
    <xf numFmtId="166" fontId="0" fillId="0" borderId="19" xfId="0" applyNumberFormat="1" applyBorder="1"/>
    <xf numFmtId="0" fontId="3" fillId="0" borderId="0" xfId="0" applyFont="1"/>
    <xf numFmtId="169" fontId="3" fillId="2" borderId="2" xfId="0" applyNumberFormat="1" applyFont="1" applyFill="1" applyBorder="1"/>
    <xf numFmtId="0" fontId="3" fillId="2" borderId="20" xfId="0" applyFont="1" applyFill="1" applyBorder="1" applyAlignment="1"/>
    <xf numFmtId="0" fontId="3" fillId="2" borderId="21" xfId="0" applyFont="1" applyFill="1" applyBorder="1" applyAlignment="1"/>
    <xf numFmtId="0" fontId="0" fillId="2" borderId="21" xfId="0" applyFill="1" applyBorder="1"/>
    <xf numFmtId="0" fontId="0" fillId="0" borderId="22" xfId="0" applyBorder="1"/>
    <xf numFmtId="0" fontId="0" fillId="0" borderId="22" xfId="0" applyFont="1" applyBorder="1" applyAlignment="1">
      <alignment horizontal="center"/>
    </xf>
    <xf numFmtId="169" fontId="0" fillId="0" borderId="22" xfId="2" applyNumberFormat="1" applyFont="1" applyFill="1" applyBorder="1" applyAlignment="1" applyProtection="1"/>
    <xf numFmtId="169" fontId="0" fillId="0" borderId="23" xfId="0" applyNumberFormat="1" applyBorder="1" applyAlignment="1">
      <alignment horizontal="right"/>
    </xf>
    <xf numFmtId="0" fontId="0" fillId="0" borderId="6" xfId="0" applyFont="1" applyBorder="1" applyAlignment="1">
      <alignment horizontal="center"/>
    </xf>
    <xf numFmtId="169" fontId="0" fillId="0" borderId="6" xfId="2" applyNumberFormat="1" applyFont="1" applyFill="1" applyBorder="1" applyAlignment="1" applyProtection="1">
      <alignment horizontal="right"/>
    </xf>
    <xf numFmtId="169" fontId="0" fillId="0" borderId="8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0" fontId="0" fillId="0" borderId="0" xfId="0" applyBorder="1"/>
    <xf numFmtId="169" fontId="0" fillId="0" borderId="19" xfId="0" applyNumberFormat="1" applyBorder="1" applyAlignment="1">
      <alignment horizontal="right"/>
    </xf>
    <xf numFmtId="0" fontId="0" fillId="0" borderId="24" xfId="0" applyBorder="1"/>
    <xf numFmtId="2" fontId="0" fillId="0" borderId="24" xfId="0" applyNumberFormat="1" applyBorder="1"/>
    <xf numFmtId="0" fontId="0" fillId="2" borderId="20" xfId="0" applyFont="1" applyFill="1" applyBorder="1"/>
    <xf numFmtId="0" fontId="0" fillId="2" borderId="21" xfId="0" applyFill="1" applyBorder="1" applyAlignment="1"/>
    <xf numFmtId="166" fontId="3" fillId="2" borderId="2" xfId="0" applyNumberFormat="1" applyFont="1" applyFill="1" applyBorder="1" applyAlignment="1"/>
    <xf numFmtId="0" fontId="0" fillId="0" borderId="1" xfId="0" applyFont="1" applyBorder="1"/>
    <xf numFmtId="166" fontId="3" fillId="0" borderId="2" xfId="0" applyNumberFormat="1" applyFont="1" applyBorder="1"/>
    <xf numFmtId="0" fontId="2" fillId="0" borderId="25" xfId="0" applyFont="1" applyBorder="1"/>
    <xf numFmtId="0" fontId="2" fillId="0" borderId="26" xfId="0" applyFont="1" applyBorder="1" applyAlignment="1">
      <alignment wrapText="1"/>
    </xf>
    <xf numFmtId="0" fontId="2" fillId="0" borderId="26" xfId="0" applyFont="1" applyBorder="1"/>
    <xf numFmtId="0" fontId="0" fillId="0" borderId="26" xfId="0" applyBorder="1" applyAlignment="1"/>
    <xf numFmtId="0" fontId="0" fillId="0" borderId="27" xfId="0" applyBorder="1" applyAlignment="1"/>
    <xf numFmtId="0" fontId="2" fillId="0" borderId="28" xfId="0" applyFont="1" applyBorder="1"/>
    <xf numFmtId="0" fontId="2" fillId="0" borderId="0" xfId="0" applyFont="1" applyBorder="1"/>
    <xf numFmtId="0" fontId="2" fillId="0" borderId="29" xfId="0" applyFont="1" applyBorder="1"/>
    <xf numFmtId="0" fontId="2" fillId="0" borderId="30" xfId="0" applyFont="1" applyBorder="1"/>
    <xf numFmtId="0" fontId="7" fillId="0" borderId="0" xfId="0" applyFont="1"/>
    <xf numFmtId="0" fontId="8" fillId="3" borderId="0" xfId="0" applyFont="1" applyFill="1"/>
    <xf numFmtId="0" fontId="8" fillId="0" borderId="0" xfId="0" applyFont="1"/>
    <xf numFmtId="0" fontId="0" fillId="3" borderId="0" xfId="0" applyFill="1" applyBorder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4" fillId="0" borderId="0" xfId="0" applyFont="1" applyBorder="1" applyAlignment="1"/>
    <xf numFmtId="0" fontId="13" fillId="0" borderId="31" xfId="0" applyFont="1" applyBorder="1" applyAlignment="1">
      <alignment horizontal="center"/>
    </xf>
    <xf numFmtId="0" fontId="0" fillId="0" borderId="12" xfId="0" applyBorder="1"/>
    <xf numFmtId="2" fontId="0" fillId="0" borderId="5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0" fontId="3" fillId="2" borderId="25" xfId="0" applyFont="1" applyFill="1" applyBorder="1" applyAlignment="1"/>
    <xf numFmtId="0" fontId="0" fillId="0" borderId="13" xfId="0" applyBorder="1"/>
    <xf numFmtId="2" fontId="0" fillId="0" borderId="15" xfId="0" applyNumberFormat="1" applyBorder="1"/>
    <xf numFmtId="0" fontId="0" fillId="0" borderId="32" xfId="0" applyFont="1" applyBorder="1"/>
    <xf numFmtId="2" fontId="0" fillId="0" borderId="9" xfId="0" applyNumberFormat="1" applyBorder="1"/>
    <xf numFmtId="166" fontId="0" fillId="0" borderId="33" xfId="0" applyNumberFormat="1" applyBorder="1"/>
    <xf numFmtId="0" fontId="1" fillId="0" borderId="3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Font="1" applyBorder="1"/>
    <xf numFmtId="0" fontId="3" fillId="2" borderId="20" xfId="0" applyFont="1" applyFill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2" borderId="37" xfId="0" applyFont="1" applyFill="1" applyBorder="1" applyAlignment="1"/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8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0" xfId="0" applyFont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topLeftCell="A10" workbookViewId="0">
      <selection activeCell="A50" sqref="A50"/>
    </sheetView>
  </sheetViews>
  <sheetFormatPr baseColWidth="10" defaultRowHeight="12.75"/>
  <cols>
    <col min="1" max="1" width="3.7109375" customWidth="1"/>
    <col min="2" max="2" width="7.7109375" customWidth="1"/>
    <col min="3" max="3" width="2.140625" customWidth="1"/>
    <col min="4" max="5" width="5" customWidth="1"/>
    <col min="6" max="6" width="2" customWidth="1"/>
    <col min="7" max="8" width="9.140625" customWidth="1"/>
    <col min="9" max="9" width="9.7109375" customWidth="1"/>
    <col min="10" max="10" width="9.140625" customWidth="1"/>
    <col min="11" max="11" width="13" customWidth="1"/>
    <col min="12" max="12" width="9.140625" customWidth="1"/>
    <col min="13" max="13" width="9.42578125" customWidth="1"/>
  </cols>
  <sheetData>
    <row r="1" spans="1:13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"/>
    </row>
    <row r="2" spans="1:13" ht="15">
      <c r="A2" s="104" t="s">
        <v>1</v>
      </c>
      <c r="B2" s="104"/>
      <c r="C2" s="2"/>
      <c r="D2" s="2"/>
      <c r="E2" s="2"/>
      <c r="F2" s="105"/>
      <c r="G2" s="105"/>
      <c r="H2" s="105"/>
      <c r="I2" s="1" t="s">
        <v>2</v>
      </c>
      <c r="J2" s="105"/>
      <c r="K2" s="105"/>
      <c r="L2" s="3"/>
      <c r="M2" s="3"/>
    </row>
    <row r="3" spans="1:13" ht="15">
      <c r="A3" s="106" t="s">
        <v>3</v>
      </c>
      <c r="B3" s="106"/>
      <c r="C3" s="4"/>
      <c r="D3" s="4"/>
      <c r="E3" s="4"/>
      <c r="F3" s="107"/>
      <c r="G3" s="107"/>
      <c r="H3" s="107"/>
      <c r="I3" s="107"/>
      <c r="J3" s="107"/>
      <c r="K3" s="107"/>
      <c r="L3" s="107"/>
      <c r="M3" s="5"/>
    </row>
    <row r="4" spans="1:13" ht="9" customHeight="1">
      <c r="A4" s="106"/>
      <c r="B4" s="106"/>
      <c r="C4" s="4"/>
      <c r="D4" s="4"/>
      <c r="E4" s="4"/>
      <c r="F4" s="107"/>
      <c r="G4" s="107"/>
      <c r="H4" s="107"/>
      <c r="I4" s="107"/>
      <c r="J4" s="107"/>
      <c r="K4" s="107"/>
      <c r="L4" s="107"/>
      <c r="M4" s="5"/>
    </row>
    <row r="5" spans="1:13" ht="15">
      <c r="A5" s="1" t="s">
        <v>4</v>
      </c>
      <c r="B5" s="1"/>
      <c r="C5" s="1"/>
      <c r="D5" s="1"/>
      <c r="E5" s="1"/>
      <c r="F5" s="105"/>
      <c r="G5" s="105"/>
      <c r="H5" s="105"/>
      <c r="I5" s="105"/>
      <c r="K5" s="3"/>
      <c r="L5" s="1"/>
      <c r="M5" s="1"/>
    </row>
    <row r="6" spans="1:13" ht="15">
      <c r="A6" s="2" t="s">
        <v>5</v>
      </c>
      <c r="F6" s="6"/>
      <c r="G6" s="6"/>
      <c r="H6" s="108"/>
      <c r="I6" s="108"/>
      <c r="J6" s="6"/>
      <c r="K6" s="7" t="s">
        <v>6</v>
      </c>
      <c r="M6" s="8"/>
    </row>
    <row r="7" spans="1:13">
      <c r="A7" s="109" t="s">
        <v>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3">
      <c r="B8" s="110" t="s">
        <v>8</v>
      </c>
      <c r="C8" s="110"/>
    </row>
    <row r="9" spans="1:13">
      <c r="A9" s="9"/>
      <c r="B9" s="10" t="s">
        <v>9</v>
      </c>
      <c r="C9" s="11"/>
      <c r="D9" s="10" t="s">
        <v>10</v>
      </c>
      <c r="E9" s="10" t="s">
        <v>11</v>
      </c>
      <c r="G9" s="111" t="s">
        <v>12</v>
      </c>
      <c r="H9" s="111"/>
      <c r="I9" s="111"/>
      <c r="J9" s="111"/>
      <c r="K9" s="111"/>
      <c r="L9" s="12"/>
    </row>
    <row r="10" spans="1:13">
      <c r="A10" s="13">
        <v>1</v>
      </c>
      <c r="B10" s="14"/>
      <c r="C10" s="15"/>
      <c r="D10" s="14"/>
      <c r="E10" s="14"/>
      <c r="G10" s="112" t="s">
        <v>13</v>
      </c>
      <c r="H10" s="112"/>
      <c r="I10" s="112"/>
      <c r="J10" s="113"/>
      <c r="K10" s="113"/>
      <c r="L10" s="16"/>
      <c r="M10" s="17"/>
    </row>
    <row r="11" spans="1:13">
      <c r="A11" s="13">
        <v>2</v>
      </c>
      <c r="B11" s="14"/>
      <c r="C11" s="15"/>
      <c r="D11" s="14"/>
      <c r="E11" s="14"/>
      <c r="G11" s="114" t="s">
        <v>14</v>
      </c>
      <c r="H11" s="114"/>
      <c r="I11" s="114"/>
      <c r="J11" s="18"/>
      <c r="K11" s="19"/>
      <c r="L11" s="20">
        <f>K11*J11</f>
        <v>0</v>
      </c>
      <c r="M11" s="17"/>
    </row>
    <row r="12" spans="1:13">
      <c r="A12" s="13">
        <v>3</v>
      </c>
      <c r="B12" s="14"/>
      <c r="C12" s="15"/>
      <c r="D12" s="14"/>
      <c r="E12" s="14"/>
      <c r="G12" s="114" t="s">
        <v>15</v>
      </c>
      <c r="H12" s="114"/>
      <c r="I12" s="114"/>
      <c r="J12" s="18"/>
      <c r="K12" s="19"/>
      <c r="L12" s="20">
        <f>K12*J12</f>
        <v>0</v>
      </c>
      <c r="M12" s="17"/>
    </row>
    <row r="13" spans="1:13">
      <c r="A13" s="13">
        <v>4</v>
      </c>
      <c r="B13" s="14"/>
      <c r="C13" s="15"/>
      <c r="D13" s="14"/>
      <c r="E13" s="14"/>
      <c r="G13" s="115" t="s">
        <v>16</v>
      </c>
      <c r="H13" s="115"/>
      <c r="I13" s="115"/>
      <c r="J13" s="18"/>
      <c r="K13" s="19"/>
      <c r="L13" s="20"/>
      <c r="M13" s="17"/>
    </row>
    <row r="14" spans="1:13">
      <c r="A14" s="13">
        <v>5</v>
      </c>
      <c r="B14" s="14"/>
      <c r="C14" s="15"/>
      <c r="D14" s="14"/>
      <c r="E14" s="14"/>
      <c r="G14" s="116" t="s">
        <v>17</v>
      </c>
      <c r="H14" s="116"/>
      <c r="I14" s="116"/>
      <c r="J14" s="18"/>
      <c r="K14" s="19"/>
      <c r="L14" s="20">
        <f>K14*J14</f>
        <v>0</v>
      </c>
      <c r="M14" s="17"/>
    </row>
    <row r="15" spans="1:13">
      <c r="A15" s="13">
        <v>6</v>
      </c>
      <c r="B15" s="14"/>
      <c r="C15" s="15"/>
      <c r="D15" s="14"/>
      <c r="E15" s="14"/>
      <c r="G15" s="117" t="s">
        <v>18</v>
      </c>
      <c r="H15" s="117"/>
      <c r="I15" s="117"/>
      <c r="J15" s="21"/>
      <c r="K15" s="22"/>
      <c r="L15" s="23">
        <f>K15*J15</f>
        <v>0</v>
      </c>
      <c r="M15" s="17"/>
    </row>
    <row r="16" spans="1:13">
      <c r="A16" s="13">
        <v>7</v>
      </c>
      <c r="B16" s="14"/>
      <c r="C16" s="15"/>
      <c r="D16" s="14"/>
      <c r="E16" s="14"/>
      <c r="G16" s="118" t="s">
        <v>19</v>
      </c>
      <c r="H16" s="118"/>
      <c r="I16" s="118"/>
      <c r="J16" s="24"/>
      <c r="K16" s="25"/>
      <c r="L16" s="26"/>
      <c r="M16" s="17"/>
    </row>
    <row r="17" spans="1:13">
      <c r="A17" s="13">
        <v>8</v>
      </c>
      <c r="B17" s="14"/>
      <c r="C17" s="15"/>
      <c r="D17" s="14"/>
      <c r="E17" s="14"/>
      <c r="G17" s="119" t="s">
        <v>20</v>
      </c>
      <c r="H17" s="119"/>
      <c r="I17" s="119"/>
      <c r="J17" s="119"/>
      <c r="K17" s="119"/>
      <c r="L17" s="27">
        <f>L10+L11+L12+L13-L14+L15+L16</f>
        <v>0</v>
      </c>
      <c r="M17" s="17"/>
    </row>
    <row r="18" spans="1:13">
      <c r="A18" s="13">
        <v>9</v>
      </c>
      <c r="B18" s="14"/>
      <c r="C18" s="15"/>
      <c r="D18" s="14"/>
      <c r="E18" s="14"/>
      <c r="G18" s="120"/>
      <c r="H18" s="120"/>
      <c r="I18" s="17"/>
      <c r="J18" s="28"/>
      <c r="K18" s="29"/>
      <c r="L18" s="30"/>
      <c r="M18" s="17"/>
    </row>
    <row r="19" spans="1:13">
      <c r="A19" s="13">
        <v>10</v>
      </c>
      <c r="B19" s="14"/>
      <c r="C19" s="15"/>
      <c r="D19" s="14"/>
      <c r="E19" s="14"/>
      <c r="G19" s="121" t="s">
        <v>21</v>
      </c>
      <c r="H19" s="121"/>
      <c r="I19" s="121"/>
      <c r="J19" s="121"/>
      <c r="K19" s="121"/>
      <c r="L19" s="121"/>
      <c r="M19" s="17"/>
    </row>
    <row r="20" spans="1:13">
      <c r="A20" s="13">
        <v>11</v>
      </c>
      <c r="B20" s="14"/>
      <c r="C20" s="15"/>
      <c r="D20" s="14"/>
      <c r="E20" s="14"/>
      <c r="G20" s="122" t="s">
        <v>22</v>
      </c>
      <c r="H20" s="122"/>
      <c r="I20" s="123" t="s">
        <v>23</v>
      </c>
      <c r="J20" s="123"/>
      <c r="K20" s="31" t="s">
        <v>24</v>
      </c>
      <c r="L20" s="32" t="s">
        <v>25</v>
      </c>
      <c r="M20" s="17"/>
    </row>
    <row r="21" spans="1:13">
      <c r="A21" s="13">
        <v>12</v>
      </c>
      <c r="B21" s="14"/>
      <c r="C21" s="15"/>
      <c r="D21" s="14"/>
      <c r="E21" s="14"/>
      <c r="G21" s="33">
        <v>0.98250000000000004</v>
      </c>
      <c r="H21" s="34">
        <f t="shared" ref="H21:H27" si="0">$L$17*G21</f>
        <v>0</v>
      </c>
      <c r="I21" s="124" t="s">
        <v>26</v>
      </c>
      <c r="J21" s="124"/>
      <c r="K21" s="35">
        <v>6.8000000000000005E-2</v>
      </c>
      <c r="L21" s="36">
        <f t="shared" ref="L21:L27" si="1">H21*K21</f>
        <v>0</v>
      </c>
    </row>
    <row r="22" spans="1:13">
      <c r="A22" s="13">
        <v>13</v>
      </c>
      <c r="B22" s="14"/>
      <c r="C22" s="15"/>
      <c r="D22" s="14"/>
      <c r="E22" s="14"/>
      <c r="G22" s="37">
        <v>0.98250000000000004</v>
      </c>
      <c r="H22" s="38">
        <f t="shared" si="0"/>
        <v>0</v>
      </c>
      <c r="I22" s="125" t="s">
        <v>27</v>
      </c>
      <c r="J22" s="125"/>
      <c r="K22" s="39">
        <v>2.4E-2</v>
      </c>
      <c r="L22" s="20">
        <f t="shared" si="1"/>
        <v>0</v>
      </c>
      <c r="M22" s="17"/>
    </row>
    <row r="23" spans="1:13">
      <c r="A23" s="13">
        <v>14</v>
      </c>
      <c r="B23" s="14"/>
      <c r="C23" s="15"/>
      <c r="D23" s="14"/>
      <c r="E23" s="14"/>
      <c r="G23" s="37">
        <v>0.98250000000000004</v>
      </c>
      <c r="H23" s="38">
        <f t="shared" si="0"/>
        <v>0</v>
      </c>
      <c r="I23" s="125" t="s">
        <v>28</v>
      </c>
      <c r="J23" s="125"/>
      <c r="K23" s="39">
        <v>5.0000000000000001E-3</v>
      </c>
      <c r="L23" s="20">
        <f t="shared" si="1"/>
        <v>0</v>
      </c>
      <c r="M23" s="17"/>
    </row>
    <row r="24" spans="1:13">
      <c r="A24" s="13">
        <v>15</v>
      </c>
      <c r="B24" s="14"/>
      <c r="C24" s="15"/>
      <c r="D24" s="14"/>
      <c r="E24" s="14"/>
      <c r="G24" s="40">
        <v>1</v>
      </c>
      <c r="H24" s="41">
        <f t="shared" si="0"/>
        <v>0</v>
      </c>
      <c r="I24" s="126" t="s">
        <v>29</v>
      </c>
      <c r="J24" s="126"/>
      <c r="K24" s="42">
        <v>7.2999999999999995E-2</v>
      </c>
      <c r="L24" s="43">
        <f t="shared" si="1"/>
        <v>0</v>
      </c>
      <c r="M24" s="17"/>
    </row>
    <row r="25" spans="1:13">
      <c r="A25" s="13">
        <v>16</v>
      </c>
      <c r="B25" s="14"/>
      <c r="C25" s="15"/>
      <c r="D25" s="14"/>
      <c r="E25" s="14"/>
      <c r="G25" s="44">
        <v>1</v>
      </c>
      <c r="H25" s="38">
        <f t="shared" si="0"/>
        <v>0</v>
      </c>
      <c r="I25" s="21" t="s">
        <v>30</v>
      </c>
      <c r="J25" s="21"/>
      <c r="K25" s="45">
        <v>1.15E-2</v>
      </c>
      <c r="L25" s="20">
        <f t="shared" si="1"/>
        <v>0</v>
      </c>
      <c r="M25" s="17"/>
    </row>
    <row r="26" spans="1:13">
      <c r="A26" s="13">
        <v>17</v>
      </c>
      <c r="B26" s="14"/>
      <c r="C26" s="15"/>
      <c r="D26" s="14"/>
      <c r="E26" s="14"/>
      <c r="G26" s="44">
        <v>1</v>
      </c>
      <c r="H26" s="38">
        <f t="shared" si="0"/>
        <v>0</v>
      </c>
      <c r="I26" s="46" t="s">
        <v>31</v>
      </c>
      <c r="J26" s="47"/>
      <c r="K26" s="48">
        <v>3.1E-2</v>
      </c>
      <c r="L26" s="20">
        <f t="shared" si="1"/>
        <v>0</v>
      </c>
      <c r="M26" s="17"/>
    </row>
    <row r="27" spans="1:13">
      <c r="A27" s="13">
        <v>18</v>
      </c>
      <c r="B27" s="14"/>
      <c r="C27" s="15"/>
      <c r="D27" s="14"/>
      <c r="E27" s="14"/>
      <c r="G27" s="44">
        <v>1</v>
      </c>
      <c r="H27" s="38">
        <f t="shared" si="0"/>
        <v>0</v>
      </c>
      <c r="I27" s="125" t="s">
        <v>32</v>
      </c>
      <c r="J27" s="125"/>
      <c r="K27" s="39">
        <v>8.0000000000000002E-3</v>
      </c>
      <c r="L27" s="20">
        <f t="shared" si="1"/>
        <v>0</v>
      </c>
      <c r="M27" s="17"/>
    </row>
    <row r="28" spans="1:13">
      <c r="A28" s="13">
        <v>19</v>
      </c>
      <c r="B28" s="14"/>
      <c r="C28" s="15"/>
      <c r="D28" s="14"/>
      <c r="E28" s="14"/>
      <c r="G28" s="49"/>
      <c r="H28" s="50"/>
      <c r="I28" s="127"/>
      <c r="J28" s="127"/>
      <c r="K28" s="51"/>
      <c r="L28" s="52"/>
      <c r="M28" s="17"/>
    </row>
    <row r="29" spans="1:13">
      <c r="A29" s="13">
        <v>20</v>
      </c>
      <c r="B29" s="14"/>
      <c r="C29" s="15"/>
      <c r="D29" s="14"/>
      <c r="E29" s="14"/>
      <c r="G29" s="128"/>
      <c r="H29" s="128"/>
      <c r="I29" s="128"/>
      <c r="J29" s="128"/>
      <c r="K29" s="128"/>
      <c r="L29" s="27">
        <f>SUM(L21:L28)</f>
        <v>0</v>
      </c>
    </row>
    <row r="30" spans="1:13">
      <c r="A30" s="13">
        <v>21</v>
      </c>
      <c r="B30" s="14"/>
      <c r="C30" s="15"/>
      <c r="D30" s="14"/>
      <c r="E30" s="14"/>
      <c r="I30" s="53"/>
      <c r="J30" s="53"/>
      <c r="K30" s="53"/>
      <c r="M30" s="17"/>
    </row>
    <row r="31" spans="1:13">
      <c r="A31" s="13">
        <v>22</v>
      </c>
      <c r="B31" s="14"/>
      <c r="C31" s="15"/>
      <c r="D31" s="14"/>
      <c r="E31" s="14"/>
      <c r="G31" s="111" t="s">
        <v>33</v>
      </c>
      <c r="H31" s="111"/>
      <c r="I31" s="111"/>
      <c r="J31" s="111"/>
      <c r="K31" s="111"/>
      <c r="L31" s="54">
        <f>L17-L29</f>
        <v>0</v>
      </c>
      <c r="M31" s="17"/>
    </row>
    <row r="32" spans="1:13">
      <c r="A32" s="13">
        <v>23</v>
      </c>
      <c r="B32" s="14"/>
      <c r="C32" s="15"/>
      <c r="D32" s="14"/>
      <c r="E32" s="14"/>
      <c r="M32" s="17"/>
    </row>
    <row r="33" spans="1:13">
      <c r="A33" s="13">
        <v>24</v>
      </c>
      <c r="B33" s="14"/>
      <c r="C33" s="15"/>
      <c r="D33" s="14"/>
      <c r="E33" s="14"/>
      <c r="G33" s="55" t="s">
        <v>34</v>
      </c>
      <c r="H33" s="56"/>
      <c r="I33" s="57"/>
      <c r="J33" s="57"/>
      <c r="K33" s="57"/>
      <c r="L33" s="12"/>
      <c r="M33" s="17"/>
    </row>
    <row r="34" spans="1:13">
      <c r="A34" s="13">
        <v>25</v>
      </c>
      <c r="B34" s="14"/>
      <c r="C34" s="15"/>
      <c r="D34" s="14"/>
      <c r="E34" s="14"/>
      <c r="G34" s="130" t="s">
        <v>35</v>
      </c>
      <c r="H34" s="130"/>
      <c r="I34" s="58"/>
      <c r="J34" s="59" t="s">
        <v>36</v>
      </c>
      <c r="K34" s="60">
        <v>0</v>
      </c>
      <c r="L34" s="61">
        <f>K34*I34</f>
        <v>0</v>
      </c>
      <c r="M34" s="17"/>
    </row>
    <row r="35" spans="1:13">
      <c r="A35" s="13">
        <v>26</v>
      </c>
      <c r="B35" s="14"/>
      <c r="C35" s="15"/>
      <c r="D35" s="14"/>
      <c r="E35" s="14"/>
      <c r="G35" s="131"/>
      <c r="H35" s="131"/>
      <c r="I35" s="21"/>
      <c r="J35" s="62" t="s">
        <v>36</v>
      </c>
      <c r="K35" s="63">
        <v>0</v>
      </c>
      <c r="L35" s="64">
        <f>K35*I35</f>
        <v>0</v>
      </c>
      <c r="M35" s="17"/>
    </row>
    <row r="36" spans="1:13">
      <c r="A36" s="13">
        <v>27</v>
      </c>
      <c r="B36" s="14"/>
      <c r="C36" s="15"/>
      <c r="D36" s="14"/>
      <c r="E36" s="14"/>
      <c r="G36" s="131"/>
      <c r="H36" s="131"/>
      <c r="I36" s="21"/>
      <c r="J36" s="62" t="s">
        <v>36</v>
      </c>
      <c r="K36" s="63">
        <v>0</v>
      </c>
      <c r="L36" s="65">
        <f>K36*I36</f>
        <v>0</v>
      </c>
      <c r="M36" s="66"/>
    </row>
    <row r="37" spans="1:13">
      <c r="A37" s="13">
        <v>28</v>
      </c>
      <c r="B37" s="14"/>
      <c r="C37" s="15"/>
      <c r="D37" s="14"/>
      <c r="E37" s="14"/>
      <c r="G37" s="131" t="s">
        <v>37</v>
      </c>
      <c r="H37" s="131"/>
      <c r="I37" s="21"/>
      <c r="J37" s="62" t="s">
        <v>38</v>
      </c>
      <c r="K37" s="63">
        <v>0</v>
      </c>
      <c r="L37" s="65">
        <f>K37*I37</f>
        <v>0</v>
      </c>
      <c r="M37" s="66"/>
    </row>
    <row r="38" spans="1:13">
      <c r="A38" s="13">
        <v>29</v>
      </c>
      <c r="B38" s="14"/>
      <c r="C38" s="15"/>
      <c r="D38" s="14"/>
      <c r="E38" s="14"/>
      <c r="G38" s="132" t="s">
        <v>39</v>
      </c>
      <c r="H38" s="132"/>
      <c r="I38" s="132"/>
      <c r="J38" s="132"/>
      <c r="K38" s="132"/>
      <c r="L38" s="67">
        <f>L34+L35+L36+L37</f>
        <v>0</v>
      </c>
      <c r="M38" s="66"/>
    </row>
    <row r="39" spans="1:13">
      <c r="A39" s="13">
        <v>30</v>
      </c>
      <c r="B39" s="14"/>
      <c r="C39" s="15"/>
      <c r="D39" s="14"/>
      <c r="E39" s="14"/>
      <c r="M39" s="66"/>
    </row>
    <row r="40" spans="1:13">
      <c r="A40" s="68">
        <v>31</v>
      </c>
      <c r="B40" s="69"/>
      <c r="C40" s="15"/>
      <c r="D40" s="14"/>
      <c r="E40" s="14"/>
      <c r="G40" s="70" t="s">
        <v>40</v>
      </c>
      <c r="H40" s="57"/>
      <c r="I40" s="57"/>
      <c r="J40" s="71"/>
      <c r="K40" s="71"/>
      <c r="L40" s="72">
        <f>L31+L38</f>
        <v>0</v>
      </c>
    </row>
    <row r="41" spans="1:13">
      <c r="A41" s="73" t="s">
        <v>41</v>
      </c>
      <c r="B41" s="14">
        <f>SUM(B10:B40)</f>
        <v>0</v>
      </c>
      <c r="C41" s="15"/>
      <c r="D41" s="14">
        <f>D10+D11+D12+D13+D14+D15+D16+D17+D18+D19+D20+D21+D22+D23+D24+D25+D26+D27+D28+D29+D30+D31+D32+D33+D34+D35+D36+D37+D38+D39+D40</f>
        <v>0</v>
      </c>
      <c r="E41" s="14">
        <f>SUM(E10:E40)</f>
        <v>0</v>
      </c>
      <c r="G41" s="137" t="s">
        <v>42</v>
      </c>
      <c r="H41" s="137"/>
      <c r="I41" s="137"/>
      <c r="J41" s="137"/>
      <c r="K41" s="137"/>
      <c r="L41" s="74">
        <f>L31+L22+L23</f>
        <v>0</v>
      </c>
    </row>
    <row r="42" spans="1:13" ht="7.5" customHeight="1">
      <c r="A42" s="66"/>
      <c r="B42" s="66"/>
      <c r="C42" s="66"/>
      <c r="D42" s="66"/>
      <c r="E42" s="66"/>
    </row>
    <row r="43" spans="1:13" ht="15">
      <c r="A43" s="75" t="s">
        <v>43</v>
      </c>
      <c r="B43" s="76"/>
      <c r="C43" s="76"/>
      <c r="D43" s="76"/>
      <c r="E43" s="76"/>
      <c r="F43" s="77"/>
      <c r="G43" s="77"/>
      <c r="H43" s="138"/>
      <c r="I43" s="138"/>
      <c r="J43" s="138"/>
      <c r="K43" s="78"/>
      <c r="L43" s="79"/>
    </row>
    <row r="44" spans="1:13" ht="15">
      <c r="A44" s="139" t="s">
        <v>3</v>
      </c>
      <c r="B44" s="139"/>
      <c r="C44" s="139"/>
      <c r="D44" s="139"/>
      <c r="E44" s="139"/>
      <c r="F44" s="139"/>
      <c r="G44" s="129"/>
      <c r="H44" s="129"/>
      <c r="I44" s="129"/>
      <c r="J44" s="129"/>
      <c r="K44" s="129"/>
      <c r="L44" s="129"/>
    </row>
    <row r="45" spans="1:13" ht="9.75" customHeight="1">
      <c r="A45" s="139"/>
      <c r="B45" s="139"/>
      <c r="C45" s="139"/>
      <c r="D45" s="139"/>
      <c r="E45" s="139"/>
      <c r="F45" s="139"/>
      <c r="G45" s="129"/>
      <c r="H45" s="129"/>
      <c r="I45" s="129"/>
      <c r="J45" s="129"/>
      <c r="K45" s="129"/>
      <c r="L45" s="129"/>
    </row>
    <row r="46" spans="1:13" ht="15">
      <c r="A46" s="80" t="s">
        <v>44</v>
      </c>
      <c r="B46" s="81"/>
      <c r="C46" s="81"/>
      <c r="D46" s="81"/>
      <c r="E46" s="81"/>
      <c r="F46" s="81"/>
      <c r="G46" s="129"/>
      <c r="H46" s="129"/>
      <c r="I46" s="129"/>
      <c r="J46" s="129"/>
      <c r="K46" s="129"/>
      <c r="L46" s="129"/>
    </row>
    <row r="47" spans="1:13" ht="15">
      <c r="A47" s="133" t="s">
        <v>45</v>
      </c>
      <c r="B47" s="133"/>
      <c r="C47" s="133"/>
      <c r="D47" s="133"/>
      <c r="E47" s="133"/>
      <c r="F47" s="133"/>
      <c r="G47" s="129"/>
      <c r="H47" s="129"/>
      <c r="I47" s="129"/>
      <c r="J47" s="129"/>
      <c r="K47" s="129"/>
      <c r="L47" s="129"/>
    </row>
    <row r="48" spans="1:13" ht="15">
      <c r="A48" s="82" t="s">
        <v>46</v>
      </c>
      <c r="B48" s="83"/>
      <c r="C48" s="83"/>
      <c r="D48" s="83"/>
      <c r="E48" s="83"/>
      <c r="F48" s="83"/>
      <c r="G48" s="83"/>
      <c r="H48" s="134"/>
      <c r="I48" s="134"/>
      <c r="J48" s="134"/>
      <c r="K48" s="134"/>
      <c r="L48" s="134"/>
    </row>
    <row r="49" spans="1:13">
      <c r="A49" s="135" t="s">
        <v>47</v>
      </c>
      <c r="B49" s="135"/>
      <c r="C49" s="135"/>
      <c r="D49" s="135"/>
      <c r="E49" s="135"/>
      <c r="F49" s="135"/>
      <c r="G49" s="135"/>
      <c r="H49" s="135"/>
      <c r="I49" s="84"/>
      <c r="J49" s="84"/>
      <c r="K49" s="85" t="s">
        <v>48</v>
      </c>
      <c r="L49" s="86"/>
      <c r="M49" s="87"/>
    </row>
    <row r="50" spans="1:13" ht="15">
      <c r="A50" s="88" t="s">
        <v>58</v>
      </c>
      <c r="B50" s="89"/>
      <c r="C50" s="89"/>
      <c r="D50" s="89"/>
      <c r="E50" s="89"/>
      <c r="F50" s="89"/>
      <c r="G50" s="89"/>
      <c r="H50" s="89"/>
      <c r="I50" s="84"/>
      <c r="J50" s="90" t="s">
        <v>49</v>
      </c>
      <c r="K50" s="84"/>
      <c r="L50" s="84"/>
      <c r="M50" s="87"/>
    </row>
    <row r="51" spans="1:13">
      <c r="A51" s="136" t="s">
        <v>50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</row>
  </sheetData>
  <sheetProtection selectLockedCells="1" selectUnlockedCells="1"/>
  <mergeCells count="49">
    <mergeCell ref="A47:F47"/>
    <mergeCell ref="G47:L47"/>
    <mergeCell ref="H48:L48"/>
    <mergeCell ref="A49:H49"/>
    <mergeCell ref="A51:L51"/>
    <mergeCell ref="G41:K41"/>
    <mergeCell ref="H43:J43"/>
    <mergeCell ref="A44:F45"/>
    <mergeCell ref="G44:L44"/>
    <mergeCell ref="G45:L45"/>
    <mergeCell ref="G46:L46"/>
    <mergeCell ref="G31:K31"/>
    <mergeCell ref="G34:H34"/>
    <mergeCell ref="G35:H35"/>
    <mergeCell ref="G36:H36"/>
    <mergeCell ref="G37:H37"/>
    <mergeCell ref="G38:K38"/>
    <mergeCell ref="I22:J22"/>
    <mergeCell ref="I23:J23"/>
    <mergeCell ref="I24:J24"/>
    <mergeCell ref="I27:J27"/>
    <mergeCell ref="I28:J28"/>
    <mergeCell ref="G29:K29"/>
    <mergeCell ref="G17:K17"/>
    <mergeCell ref="G18:H18"/>
    <mergeCell ref="G19:L19"/>
    <mergeCell ref="G20:H20"/>
    <mergeCell ref="I20:J20"/>
    <mergeCell ref="I21:J21"/>
    <mergeCell ref="G11:I11"/>
    <mergeCell ref="G12:I12"/>
    <mergeCell ref="G13:I13"/>
    <mergeCell ref="G14:I14"/>
    <mergeCell ref="G15:I15"/>
    <mergeCell ref="G16:I16"/>
    <mergeCell ref="F5:I5"/>
    <mergeCell ref="H6:I6"/>
    <mergeCell ref="A7:L7"/>
    <mergeCell ref="B8:C8"/>
    <mergeCell ref="G9:K9"/>
    <mergeCell ref="G10:I10"/>
    <mergeCell ref="J10:K10"/>
    <mergeCell ref="A1:L1"/>
    <mergeCell ref="A2:B2"/>
    <mergeCell ref="F2:H2"/>
    <mergeCell ref="J2:K2"/>
    <mergeCell ref="A3:B4"/>
    <mergeCell ref="F3:L3"/>
    <mergeCell ref="F4:L4"/>
  </mergeCells>
  <printOptions horizontalCentered="1" verticalCentered="1"/>
  <pageMargins left="0.6694444444444444" right="0.70833333333333337" top="0.70833333333333337" bottom="0.6694444444444444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535"/>
  <sheetViews>
    <sheetView topLeftCell="A13" workbookViewId="0">
      <selection activeCell="A51" sqref="A51"/>
    </sheetView>
  </sheetViews>
  <sheetFormatPr baseColWidth="10" defaultRowHeight="15" customHeight="1"/>
  <cols>
    <col min="1" max="1" width="4" customWidth="1"/>
    <col min="2" max="2" width="7.140625" customWidth="1"/>
    <col min="3" max="3" width="1.42578125" customWidth="1"/>
    <col min="4" max="5" width="7.140625" customWidth="1"/>
    <col min="6" max="6" width="2.7109375" customWidth="1"/>
    <col min="7" max="7" width="8.85546875" customWidth="1"/>
    <col min="8" max="8" width="8.5703125" customWidth="1"/>
    <col min="10" max="10" width="8" customWidth="1"/>
    <col min="11" max="11" width="10.5703125" customWidth="1"/>
    <col min="12" max="12" width="8.140625" customWidth="1"/>
  </cols>
  <sheetData>
    <row r="1" spans="1:13" ht="1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104" t="s">
        <v>1</v>
      </c>
      <c r="B3" s="104"/>
      <c r="C3" s="2"/>
      <c r="D3" s="2"/>
      <c r="E3" s="2"/>
      <c r="F3" s="105"/>
      <c r="G3" s="105"/>
      <c r="H3" s="105"/>
      <c r="I3" s="1" t="s">
        <v>2</v>
      </c>
      <c r="J3" s="105"/>
      <c r="K3" s="105"/>
      <c r="L3" s="3"/>
      <c r="M3" s="3"/>
    </row>
    <row r="4" spans="1:13" ht="15" customHeight="1">
      <c r="A4" s="106" t="s">
        <v>3</v>
      </c>
      <c r="B4" s="106"/>
      <c r="C4" s="4"/>
      <c r="D4" s="4"/>
      <c r="E4" s="4"/>
      <c r="F4" s="107"/>
      <c r="G4" s="107"/>
      <c r="H4" s="107"/>
      <c r="I4" s="107"/>
      <c r="J4" s="107"/>
      <c r="K4" s="107"/>
      <c r="L4" s="107"/>
      <c r="M4" s="5"/>
    </row>
    <row r="5" spans="1:13" ht="15" customHeight="1">
      <c r="A5" s="106"/>
      <c r="B5" s="106"/>
      <c r="C5" s="4"/>
      <c r="D5" s="4"/>
      <c r="E5" s="4"/>
      <c r="F5" s="107"/>
      <c r="G5" s="107"/>
      <c r="H5" s="107"/>
      <c r="I5" s="107"/>
      <c r="J5" s="107"/>
      <c r="K5" s="107"/>
      <c r="L5" s="107"/>
      <c r="M5" s="5"/>
    </row>
    <row r="6" spans="1:13" ht="15" customHeight="1">
      <c r="A6" s="1" t="s">
        <v>4</v>
      </c>
      <c r="B6" s="1"/>
      <c r="C6" s="1"/>
      <c r="D6" s="1"/>
      <c r="E6" s="1"/>
      <c r="F6" s="105"/>
      <c r="G6" s="105"/>
      <c r="H6" s="105"/>
      <c r="I6" s="105"/>
      <c r="K6" s="3"/>
      <c r="L6" s="1"/>
      <c r="M6" s="1"/>
    </row>
    <row r="7" spans="1:13" ht="15" customHeight="1">
      <c r="A7" s="2" t="s">
        <v>5</v>
      </c>
      <c r="F7" s="6"/>
      <c r="G7" s="6"/>
      <c r="H7" s="108"/>
      <c r="I7" s="108"/>
      <c r="J7" s="6"/>
      <c r="K7" s="7" t="s">
        <v>6</v>
      </c>
      <c r="M7" s="8"/>
    </row>
    <row r="8" spans="1:13" ht="15" customHeight="1">
      <c r="M8" s="91"/>
    </row>
    <row r="9" spans="1:13" ht="15" customHeight="1">
      <c r="A9" s="109" t="s">
        <v>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3" ht="15" customHeight="1">
      <c r="A10" s="140" t="s">
        <v>51</v>
      </c>
      <c r="B10" s="140"/>
      <c r="C10" s="140"/>
      <c r="D10" s="140"/>
      <c r="E10" s="140"/>
    </row>
    <row r="11" spans="1:13" ht="15" customHeight="1">
      <c r="A11" s="9"/>
      <c r="B11" s="92" t="s">
        <v>9</v>
      </c>
      <c r="C11" s="141"/>
      <c r="D11" s="92" t="s">
        <v>52</v>
      </c>
      <c r="E11" s="92" t="s">
        <v>53</v>
      </c>
      <c r="G11" s="111" t="s">
        <v>12</v>
      </c>
      <c r="H11" s="111"/>
      <c r="I11" s="111"/>
      <c r="J11" s="111"/>
      <c r="K11" s="111"/>
      <c r="L11" s="12"/>
    </row>
    <row r="12" spans="1:13" ht="12.75" customHeight="1">
      <c r="A12" s="93">
        <v>1</v>
      </c>
      <c r="B12" s="94"/>
      <c r="C12" s="141"/>
      <c r="D12" s="94"/>
      <c r="E12" s="94"/>
      <c r="G12" s="112" t="s">
        <v>13</v>
      </c>
      <c r="H12" s="112"/>
      <c r="I12" s="112"/>
      <c r="J12" s="113"/>
      <c r="K12" s="113"/>
      <c r="L12" s="16"/>
      <c r="M12" s="17"/>
    </row>
    <row r="13" spans="1:13" ht="12.75" customHeight="1">
      <c r="A13" s="93">
        <v>2</v>
      </c>
      <c r="B13" s="94"/>
      <c r="C13" s="141"/>
      <c r="D13" s="94"/>
      <c r="E13" s="94"/>
      <c r="G13" s="114" t="s">
        <v>14</v>
      </c>
      <c r="H13" s="114"/>
      <c r="I13" s="114"/>
      <c r="J13" s="18"/>
      <c r="K13" s="19"/>
      <c r="L13" s="20">
        <f>K13*J13</f>
        <v>0</v>
      </c>
      <c r="M13" s="17"/>
    </row>
    <row r="14" spans="1:13" ht="12.75" customHeight="1">
      <c r="A14" s="93">
        <v>3</v>
      </c>
      <c r="B14" s="94"/>
      <c r="C14" s="141"/>
      <c r="D14" s="94"/>
      <c r="E14" s="94"/>
      <c r="G14" s="114" t="s">
        <v>15</v>
      </c>
      <c r="H14" s="114"/>
      <c r="I14" s="114"/>
      <c r="J14" s="18"/>
      <c r="K14" s="19"/>
      <c r="L14" s="20">
        <f>K14*J14</f>
        <v>0</v>
      </c>
      <c r="M14" s="17"/>
    </row>
    <row r="15" spans="1:13" ht="12.75" customHeight="1">
      <c r="A15" s="93">
        <v>4</v>
      </c>
      <c r="B15" s="94"/>
      <c r="C15" s="141"/>
      <c r="D15" s="94"/>
      <c r="E15" s="94"/>
      <c r="G15" s="115" t="s">
        <v>16</v>
      </c>
      <c r="H15" s="115"/>
      <c r="I15" s="115"/>
      <c r="J15" s="18"/>
      <c r="K15" s="19"/>
      <c r="L15" s="20">
        <f>K15*J15</f>
        <v>0</v>
      </c>
      <c r="M15" s="17"/>
    </row>
    <row r="16" spans="1:13" ht="12.75" customHeight="1">
      <c r="A16" s="93">
        <v>5</v>
      </c>
      <c r="B16" s="94"/>
      <c r="C16" s="141"/>
      <c r="D16" s="94"/>
      <c r="E16" s="94"/>
      <c r="G16" s="116" t="s">
        <v>17</v>
      </c>
      <c r="H16" s="116"/>
      <c r="I16" s="116"/>
      <c r="J16" s="18"/>
      <c r="K16" s="19"/>
      <c r="L16" s="20">
        <f>K16*J16</f>
        <v>0</v>
      </c>
      <c r="M16" s="17"/>
    </row>
    <row r="17" spans="1:13" ht="12.75" customHeight="1">
      <c r="A17" s="93">
        <v>6</v>
      </c>
      <c r="B17" s="94"/>
      <c r="C17" s="141"/>
      <c r="D17" s="94"/>
      <c r="E17" s="94"/>
      <c r="G17" s="117" t="s">
        <v>18</v>
      </c>
      <c r="H17" s="117"/>
      <c r="I17" s="117"/>
      <c r="J17" s="21"/>
      <c r="K17" s="22"/>
      <c r="L17" s="23">
        <f>K17*J17</f>
        <v>0</v>
      </c>
      <c r="M17" s="17"/>
    </row>
    <row r="18" spans="1:13" ht="12.75" customHeight="1">
      <c r="A18" s="93">
        <v>7</v>
      </c>
      <c r="B18" s="94"/>
      <c r="C18" s="141"/>
      <c r="D18" s="94"/>
      <c r="E18" s="94"/>
      <c r="G18" s="118" t="s">
        <v>54</v>
      </c>
      <c r="H18" s="118"/>
      <c r="I18" s="118"/>
      <c r="J18" s="24"/>
      <c r="K18" s="25"/>
      <c r="L18" s="26">
        <f>SUM(L15*J18)</f>
        <v>0</v>
      </c>
      <c r="M18" s="17"/>
    </row>
    <row r="19" spans="1:13" ht="15" customHeight="1">
      <c r="A19" s="93">
        <v>8</v>
      </c>
      <c r="B19" s="94"/>
      <c r="C19" s="141"/>
      <c r="D19" s="94"/>
      <c r="E19" s="94"/>
      <c r="G19" s="119" t="s">
        <v>20</v>
      </c>
      <c r="H19" s="119"/>
      <c r="I19" s="119"/>
      <c r="J19" s="119"/>
      <c r="K19" s="119"/>
      <c r="L19" s="27">
        <f>L12+L13+L14+L15-L16+L17+L18</f>
        <v>0</v>
      </c>
      <c r="M19" s="17"/>
    </row>
    <row r="20" spans="1:13" ht="15" customHeight="1">
      <c r="A20" s="93">
        <v>9</v>
      </c>
      <c r="B20" s="94"/>
      <c r="C20" s="141"/>
      <c r="D20" s="94"/>
      <c r="E20" s="94"/>
      <c r="G20" s="120"/>
      <c r="H20" s="120"/>
      <c r="I20" s="17"/>
      <c r="J20" s="28"/>
      <c r="K20" s="29"/>
      <c r="L20" s="30"/>
      <c r="M20" s="17"/>
    </row>
    <row r="21" spans="1:13" ht="15" customHeight="1">
      <c r="A21" s="93">
        <v>10</v>
      </c>
      <c r="B21" s="94"/>
      <c r="C21" s="141"/>
      <c r="D21" s="94"/>
      <c r="E21" s="94"/>
      <c r="G21" s="121" t="s">
        <v>21</v>
      </c>
      <c r="H21" s="121"/>
      <c r="I21" s="121"/>
      <c r="J21" s="121"/>
      <c r="K21" s="121"/>
      <c r="L21" s="121"/>
      <c r="M21" s="17"/>
    </row>
    <row r="22" spans="1:13" ht="12.75" customHeight="1">
      <c r="A22" s="93">
        <v>11</v>
      </c>
      <c r="B22" s="94"/>
      <c r="C22" s="141"/>
      <c r="D22" s="94"/>
      <c r="E22" s="94"/>
      <c r="G22" s="122" t="s">
        <v>22</v>
      </c>
      <c r="H22" s="122"/>
      <c r="I22" s="123" t="s">
        <v>23</v>
      </c>
      <c r="J22" s="123"/>
      <c r="K22" s="31" t="s">
        <v>24</v>
      </c>
      <c r="L22" s="32" t="s">
        <v>25</v>
      </c>
      <c r="M22" s="17"/>
    </row>
    <row r="23" spans="1:13" ht="12.75" customHeight="1">
      <c r="A23" s="93">
        <v>12</v>
      </c>
      <c r="B23" s="94"/>
      <c r="C23" s="141"/>
      <c r="D23" s="94"/>
      <c r="E23" s="94"/>
      <c r="G23" s="95">
        <v>0.98250000000000004</v>
      </c>
      <c r="H23" s="34">
        <f t="shared" ref="H23:H29" si="0">$L$19*G23</f>
        <v>0</v>
      </c>
      <c r="I23" s="124" t="s">
        <v>26</v>
      </c>
      <c r="J23" s="124"/>
      <c r="K23" s="35">
        <v>6.8000000000000005E-2</v>
      </c>
      <c r="L23" s="36">
        <f t="shared" ref="L23:L29" si="1">H23*K23</f>
        <v>0</v>
      </c>
    </row>
    <row r="24" spans="1:13" ht="12.75" customHeight="1">
      <c r="A24" s="93">
        <v>13</v>
      </c>
      <c r="B24" s="94"/>
      <c r="C24" s="141"/>
      <c r="D24" s="94"/>
      <c r="E24" s="94"/>
      <c r="G24" s="96">
        <v>0.98250000000000004</v>
      </c>
      <c r="H24" s="38">
        <f t="shared" si="0"/>
        <v>0</v>
      </c>
      <c r="I24" s="125" t="s">
        <v>27</v>
      </c>
      <c r="J24" s="125"/>
      <c r="K24" s="39">
        <v>2.4E-2</v>
      </c>
      <c r="L24" s="20">
        <f t="shared" si="1"/>
        <v>0</v>
      </c>
      <c r="M24" s="17"/>
    </row>
    <row r="25" spans="1:13" ht="12.75" customHeight="1">
      <c r="A25" s="93">
        <v>14</v>
      </c>
      <c r="B25" s="94"/>
      <c r="C25" s="141"/>
      <c r="D25" s="94"/>
      <c r="E25" s="94"/>
      <c r="G25" s="96">
        <v>0.98250000000000004</v>
      </c>
      <c r="H25" s="38">
        <f t="shared" si="0"/>
        <v>0</v>
      </c>
      <c r="I25" s="125" t="s">
        <v>28</v>
      </c>
      <c r="J25" s="125"/>
      <c r="K25" s="39">
        <v>5.0000000000000001E-3</v>
      </c>
      <c r="L25" s="20">
        <f t="shared" si="1"/>
        <v>0</v>
      </c>
      <c r="M25" s="17"/>
    </row>
    <row r="26" spans="1:13" ht="12.75" customHeight="1">
      <c r="A26" s="93">
        <v>15</v>
      </c>
      <c r="B26" s="94"/>
      <c r="C26" s="141"/>
      <c r="D26" s="94"/>
      <c r="E26" s="94"/>
      <c r="G26" s="40">
        <v>1</v>
      </c>
      <c r="H26" s="41">
        <f t="shared" si="0"/>
        <v>0</v>
      </c>
      <c r="I26" s="126" t="s">
        <v>29</v>
      </c>
      <c r="J26" s="126"/>
      <c r="K26" s="42">
        <v>7.2999999999999995E-2</v>
      </c>
      <c r="L26" s="43">
        <f t="shared" si="1"/>
        <v>0</v>
      </c>
      <c r="M26" s="17"/>
    </row>
    <row r="27" spans="1:13" ht="12.75" customHeight="1">
      <c r="A27" s="93">
        <v>16</v>
      </c>
      <c r="B27" s="94"/>
      <c r="C27" s="141"/>
      <c r="D27" s="94"/>
      <c r="E27" s="94"/>
      <c r="G27" s="44">
        <v>1</v>
      </c>
      <c r="H27" s="38">
        <f t="shared" si="0"/>
        <v>0</v>
      </c>
      <c r="I27" s="21" t="s">
        <v>55</v>
      </c>
      <c r="J27" s="21"/>
      <c r="K27" s="45">
        <v>1.15E-2</v>
      </c>
      <c r="L27" s="20">
        <f t="shared" si="1"/>
        <v>0</v>
      </c>
      <c r="M27" s="17"/>
    </row>
    <row r="28" spans="1:13" ht="12.75" customHeight="1">
      <c r="A28" s="93">
        <v>17</v>
      </c>
      <c r="B28" s="94"/>
      <c r="C28" s="141"/>
      <c r="D28" s="94"/>
      <c r="E28" s="94"/>
      <c r="G28" s="44">
        <v>1</v>
      </c>
      <c r="H28" s="38">
        <f t="shared" si="0"/>
        <v>0</v>
      </c>
      <c r="I28" s="46" t="s">
        <v>31</v>
      </c>
      <c r="J28" s="47"/>
      <c r="K28" s="48">
        <v>3.1E-2</v>
      </c>
      <c r="L28" s="20">
        <f t="shared" si="1"/>
        <v>0</v>
      </c>
      <c r="M28" s="17"/>
    </row>
    <row r="29" spans="1:13" ht="12.75" customHeight="1">
      <c r="A29" s="93">
        <v>18</v>
      </c>
      <c r="B29" s="94"/>
      <c r="C29" s="141"/>
      <c r="D29" s="94"/>
      <c r="E29" s="94"/>
      <c r="G29" s="44">
        <v>1</v>
      </c>
      <c r="H29" s="38">
        <f t="shared" si="0"/>
        <v>0</v>
      </c>
      <c r="I29" s="125" t="s">
        <v>32</v>
      </c>
      <c r="J29" s="125"/>
      <c r="K29" s="39">
        <v>8.0000000000000002E-3</v>
      </c>
      <c r="L29" s="20">
        <f t="shared" si="1"/>
        <v>0</v>
      </c>
      <c r="M29" s="17"/>
    </row>
    <row r="30" spans="1:13" ht="12.75" customHeight="1">
      <c r="A30" s="93">
        <v>19</v>
      </c>
      <c r="B30" s="94"/>
      <c r="C30" s="141"/>
      <c r="D30" s="94"/>
      <c r="E30" s="94"/>
      <c r="G30" s="49"/>
      <c r="H30" s="50"/>
      <c r="I30" s="127"/>
      <c r="J30" s="127"/>
      <c r="K30" s="51"/>
      <c r="L30" s="43"/>
      <c r="M30" s="17"/>
    </row>
    <row r="31" spans="1:13" ht="13.5" customHeight="1">
      <c r="A31" s="93">
        <v>20</v>
      </c>
      <c r="B31" s="94"/>
      <c r="C31" s="141"/>
      <c r="D31" s="94"/>
      <c r="E31" s="94"/>
      <c r="G31" s="128"/>
      <c r="H31" s="128"/>
      <c r="I31" s="128"/>
      <c r="J31" s="128"/>
      <c r="K31" s="142"/>
      <c r="L31" s="102">
        <f>SUM(L23:L30)</f>
        <v>0</v>
      </c>
    </row>
    <row r="32" spans="1:13" ht="13.5" customHeight="1">
      <c r="A32" s="93">
        <v>21</v>
      </c>
      <c r="B32" s="94"/>
      <c r="C32" s="141"/>
      <c r="D32" s="94"/>
      <c r="E32" s="94"/>
      <c r="I32" s="53"/>
      <c r="J32" s="53"/>
      <c r="K32" s="53"/>
      <c r="M32" s="17"/>
    </row>
    <row r="33" spans="1:13" ht="13.5" customHeight="1">
      <c r="A33" s="93">
        <v>22</v>
      </c>
      <c r="B33" s="94"/>
      <c r="C33" s="141"/>
      <c r="D33" s="94"/>
      <c r="E33" s="94"/>
      <c r="G33" s="111" t="s">
        <v>56</v>
      </c>
      <c r="H33" s="111"/>
      <c r="I33" s="111"/>
      <c r="J33" s="111"/>
      <c r="K33" s="111"/>
      <c r="L33" s="54">
        <f>L19-L31</f>
        <v>0</v>
      </c>
      <c r="M33" s="17"/>
    </row>
    <row r="34" spans="1:13" ht="13.5" customHeight="1">
      <c r="A34" s="93">
        <v>23</v>
      </c>
      <c r="B34" s="94"/>
      <c r="C34" s="141"/>
      <c r="D34" s="94"/>
      <c r="E34" s="94"/>
      <c r="M34" s="17"/>
    </row>
    <row r="35" spans="1:13" ht="13.5" customHeight="1">
      <c r="A35" s="93">
        <v>24</v>
      </c>
      <c r="B35" s="94"/>
      <c r="C35" s="141"/>
      <c r="D35" s="94"/>
      <c r="E35" s="94"/>
      <c r="G35" s="97" t="s">
        <v>34</v>
      </c>
      <c r="H35" s="56"/>
      <c r="I35" s="57"/>
      <c r="J35" s="57"/>
      <c r="K35" s="57"/>
      <c r="L35" s="12"/>
      <c r="M35" s="17"/>
    </row>
    <row r="36" spans="1:13" ht="12.75" customHeight="1">
      <c r="A36" s="93">
        <v>25</v>
      </c>
      <c r="B36" s="94"/>
      <c r="C36" s="141"/>
      <c r="D36" s="94"/>
      <c r="E36" s="94"/>
      <c r="G36" s="130" t="s">
        <v>35</v>
      </c>
      <c r="H36" s="130"/>
      <c r="I36" s="58"/>
      <c r="J36" s="59" t="s">
        <v>36</v>
      </c>
      <c r="K36" s="60">
        <v>0</v>
      </c>
      <c r="L36" s="61">
        <f>K36*I36</f>
        <v>0</v>
      </c>
      <c r="M36" s="17"/>
    </row>
    <row r="37" spans="1:13" ht="12.75" customHeight="1">
      <c r="A37" s="93">
        <v>26</v>
      </c>
      <c r="B37" s="94"/>
      <c r="C37" s="141"/>
      <c r="D37" s="94"/>
      <c r="E37" s="94"/>
      <c r="G37" s="143"/>
      <c r="H37" s="143"/>
      <c r="I37" s="21"/>
      <c r="J37" s="62" t="s">
        <v>36</v>
      </c>
      <c r="K37" s="63">
        <v>0</v>
      </c>
      <c r="L37" s="64">
        <f>K37*I37</f>
        <v>0</v>
      </c>
      <c r="M37" s="17"/>
    </row>
    <row r="38" spans="1:13" ht="12.75" customHeight="1">
      <c r="A38" s="93">
        <v>27</v>
      </c>
      <c r="B38" s="94"/>
      <c r="C38" s="141"/>
      <c r="D38" s="94"/>
      <c r="E38" s="94"/>
      <c r="G38" s="131"/>
      <c r="H38" s="131"/>
      <c r="I38" s="21"/>
      <c r="J38" s="62" t="s">
        <v>36</v>
      </c>
      <c r="K38" s="63">
        <v>0</v>
      </c>
      <c r="L38" s="65">
        <f>K38*I38</f>
        <v>0</v>
      </c>
      <c r="M38" s="66"/>
    </row>
    <row r="39" spans="1:13" ht="12.75" customHeight="1">
      <c r="A39" s="93">
        <v>28</v>
      </c>
      <c r="B39" s="94"/>
      <c r="C39" s="141"/>
      <c r="D39" s="94"/>
      <c r="E39" s="94"/>
      <c r="G39" s="131" t="s">
        <v>37</v>
      </c>
      <c r="H39" s="131"/>
      <c r="I39" s="21"/>
      <c r="J39" s="62" t="s">
        <v>38</v>
      </c>
      <c r="K39" s="63">
        <v>0</v>
      </c>
      <c r="L39" s="65">
        <f>K39*I39</f>
        <v>0</v>
      </c>
      <c r="M39" s="66"/>
    </row>
    <row r="40" spans="1:13" ht="13.5" customHeight="1">
      <c r="A40" s="93">
        <v>29</v>
      </c>
      <c r="B40" s="94"/>
      <c r="C40" s="141"/>
      <c r="D40" s="94"/>
      <c r="E40" s="94"/>
      <c r="G40" s="132" t="s">
        <v>39</v>
      </c>
      <c r="H40" s="132"/>
      <c r="I40" s="132"/>
      <c r="J40" s="132"/>
      <c r="K40" s="132"/>
      <c r="L40" s="67">
        <f>L36+L37+L38+L39</f>
        <v>0</v>
      </c>
      <c r="M40" s="66"/>
    </row>
    <row r="41" spans="1:13" ht="13.5" customHeight="1">
      <c r="A41" s="93">
        <v>30</v>
      </c>
      <c r="B41" s="94"/>
      <c r="C41" s="141"/>
      <c r="D41" s="94"/>
      <c r="E41" s="94"/>
      <c r="M41" s="66"/>
    </row>
    <row r="42" spans="1:13" ht="13.5" customHeight="1">
      <c r="A42" s="98">
        <v>31</v>
      </c>
      <c r="B42" s="99"/>
      <c r="C42" s="141"/>
      <c r="D42" s="99"/>
      <c r="E42" s="99"/>
      <c r="G42" s="70" t="s">
        <v>40</v>
      </c>
      <c r="H42" s="57"/>
      <c r="I42" s="57"/>
      <c r="J42" s="71"/>
      <c r="K42" s="71"/>
      <c r="L42" s="72">
        <f>L33+L40</f>
        <v>0</v>
      </c>
    </row>
    <row r="43" spans="1:13" ht="13.5" customHeight="1">
      <c r="A43" s="100" t="s">
        <v>41</v>
      </c>
      <c r="B43" s="101">
        <f>SUM(B12:B42)</f>
        <v>0</v>
      </c>
      <c r="C43" s="141"/>
      <c r="D43" s="101">
        <f>SUM(D12:D42)</f>
        <v>0</v>
      </c>
      <c r="E43" s="101">
        <f>SUM(E12:E42)</f>
        <v>0</v>
      </c>
      <c r="G43" s="137" t="s">
        <v>57</v>
      </c>
      <c r="H43" s="137"/>
      <c r="I43" s="137"/>
      <c r="J43" s="137"/>
      <c r="K43" s="137"/>
      <c r="L43" s="74">
        <f>L33+L24+L25</f>
        <v>0</v>
      </c>
    </row>
    <row r="44" spans="1:13" ht="15" customHeight="1">
      <c r="A44" s="75" t="s">
        <v>43</v>
      </c>
      <c r="B44" s="76"/>
      <c r="C44" s="76"/>
      <c r="D44" s="76"/>
      <c r="E44" s="76"/>
      <c r="F44" s="77"/>
      <c r="G44" s="77"/>
      <c r="H44" s="138"/>
      <c r="I44" s="138"/>
      <c r="J44" s="138"/>
      <c r="K44" s="78"/>
      <c r="L44" s="79"/>
    </row>
    <row r="45" spans="1:13" ht="15" customHeight="1">
      <c r="A45" s="139" t="s">
        <v>3</v>
      </c>
      <c r="B45" s="139"/>
      <c r="C45" s="139"/>
      <c r="D45" s="139"/>
      <c r="E45" s="139"/>
      <c r="F45" s="139"/>
      <c r="G45" s="129"/>
      <c r="H45" s="129"/>
      <c r="I45" s="129"/>
      <c r="J45" s="129"/>
      <c r="K45" s="129"/>
      <c r="L45" s="129"/>
    </row>
    <row r="46" spans="1:13" ht="15" customHeight="1">
      <c r="A46" s="139"/>
      <c r="B46" s="139"/>
      <c r="C46" s="139"/>
      <c r="D46" s="139"/>
      <c r="E46" s="139"/>
      <c r="F46" s="139"/>
      <c r="G46" s="129"/>
      <c r="H46" s="129"/>
      <c r="I46" s="129"/>
      <c r="J46" s="129"/>
      <c r="K46" s="129"/>
      <c r="L46" s="129"/>
    </row>
    <row r="47" spans="1:13" ht="15" customHeight="1">
      <c r="A47" s="80" t="s">
        <v>44</v>
      </c>
      <c r="B47" s="81"/>
      <c r="C47" s="81"/>
      <c r="D47" s="81"/>
      <c r="E47" s="81"/>
      <c r="F47" s="81"/>
      <c r="G47" s="129"/>
      <c r="H47" s="129"/>
      <c r="I47" s="129"/>
      <c r="J47" s="129"/>
      <c r="K47" s="129"/>
      <c r="L47" s="129"/>
    </row>
    <row r="48" spans="1:13" ht="15" customHeight="1">
      <c r="A48" s="133" t="s">
        <v>45</v>
      </c>
      <c r="B48" s="133"/>
      <c r="C48" s="133"/>
      <c r="D48" s="133"/>
      <c r="E48" s="133"/>
      <c r="F48" s="133"/>
      <c r="G48" s="129"/>
      <c r="H48" s="129"/>
      <c r="I48" s="129"/>
      <c r="J48" s="129"/>
      <c r="K48" s="129"/>
      <c r="L48" s="129"/>
    </row>
    <row r="49" spans="1:13" ht="15.75" customHeight="1">
      <c r="A49" s="82" t="s">
        <v>46</v>
      </c>
      <c r="B49" s="83"/>
      <c r="C49" s="83"/>
      <c r="D49" s="83"/>
      <c r="E49" s="83"/>
      <c r="F49" s="83"/>
      <c r="G49" s="83"/>
      <c r="H49" s="134"/>
      <c r="I49" s="134"/>
      <c r="J49" s="134"/>
      <c r="K49" s="134"/>
      <c r="L49" s="134"/>
    </row>
    <row r="50" spans="1:13" ht="12.75" customHeight="1">
      <c r="A50" s="135" t="s">
        <v>47</v>
      </c>
      <c r="B50" s="135"/>
      <c r="C50" s="135"/>
      <c r="D50" s="135"/>
      <c r="E50" s="135"/>
      <c r="F50" s="135"/>
      <c r="G50" s="135"/>
      <c r="H50" s="135"/>
      <c r="I50" s="84"/>
      <c r="J50" s="84"/>
      <c r="K50" s="85" t="s">
        <v>48</v>
      </c>
      <c r="L50" s="86"/>
      <c r="M50" s="87"/>
    </row>
    <row r="51" spans="1:13" ht="12.75" customHeight="1">
      <c r="A51" s="88" t="s">
        <v>58</v>
      </c>
      <c r="B51" s="89"/>
      <c r="C51" s="89"/>
      <c r="D51" s="89"/>
      <c r="E51" s="89"/>
      <c r="F51" s="89"/>
      <c r="G51" s="89"/>
      <c r="H51" s="89"/>
      <c r="I51" s="144" t="s">
        <v>49</v>
      </c>
      <c r="J51" s="144"/>
      <c r="K51" s="144"/>
      <c r="L51" s="144"/>
      <c r="M51" s="87"/>
    </row>
    <row r="52" spans="1:13" ht="15" customHeight="1">
      <c r="A52" s="136" t="s">
        <v>50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</row>
    <row r="65535" ht="12.75" customHeight="1"/>
  </sheetData>
  <sheetProtection selectLockedCells="1" selectUnlockedCells="1"/>
  <mergeCells count="51">
    <mergeCell ref="H49:L49"/>
    <mergeCell ref="A50:H50"/>
    <mergeCell ref="I51:L51"/>
    <mergeCell ref="A52:L52"/>
    <mergeCell ref="A45:F46"/>
    <mergeCell ref="G45:L45"/>
    <mergeCell ref="G46:L46"/>
    <mergeCell ref="G47:L47"/>
    <mergeCell ref="A48:F48"/>
    <mergeCell ref="G48:L48"/>
    <mergeCell ref="G37:H37"/>
    <mergeCell ref="G38:H38"/>
    <mergeCell ref="G39:H39"/>
    <mergeCell ref="G40:K40"/>
    <mergeCell ref="G43:K43"/>
    <mergeCell ref="H44:J44"/>
    <mergeCell ref="I26:J26"/>
    <mergeCell ref="I29:J29"/>
    <mergeCell ref="I30:J30"/>
    <mergeCell ref="G31:K31"/>
    <mergeCell ref="G33:K33"/>
    <mergeCell ref="G36:H36"/>
    <mergeCell ref="G21:L21"/>
    <mergeCell ref="G22:H22"/>
    <mergeCell ref="I22:J22"/>
    <mergeCell ref="I23:J23"/>
    <mergeCell ref="I24:J24"/>
    <mergeCell ref="I25:J25"/>
    <mergeCell ref="G15:I15"/>
    <mergeCell ref="G16:I16"/>
    <mergeCell ref="G17:I17"/>
    <mergeCell ref="G18:I18"/>
    <mergeCell ref="G19:K19"/>
    <mergeCell ref="G20:H20"/>
    <mergeCell ref="F6:I6"/>
    <mergeCell ref="H7:I7"/>
    <mergeCell ref="A9:L9"/>
    <mergeCell ref="A10:E10"/>
    <mergeCell ref="C11:C43"/>
    <mergeCell ref="G11:K11"/>
    <mergeCell ref="G12:I12"/>
    <mergeCell ref="J12:K12"/>
    <mergeCell ref="G13:I13"/>
    <mergeCell ref="G14:I14"/>
    <mergeCell ref="A1:L1"/>
    <mergeCell ref="A3:B3"/>
    <mergeCell ref="F3:H3"/>
    <mergeCell ref="J3:K3"/>
    <mergeCell ref="A4:B5"/>
    <mergeCell ref="F4:L4"/>
    <mergeCell ref="F5:L5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BS Accueil régulier</vt:lpstr>
      <vt:lpstr>BS accueil occasionnel</vt:lpstr>
      <vt:lpstr>'BS Accueil régulier'!Zone_d_impression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David</dc:creator>
  <cp:lastModifiedBy>Mathilde</cp:lastModifiedBy>
  <dcterms:created xsi:type="dcterms:W3CDTF">2018-10-05T10:50:58Z</dcterms:created>
  <dcterms:modified xsi:type="dcterms:W3CDTF">2018-10-26T14:35:31Z</dcterms:modified>
</cp:coreProperties>
</file>