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825" activeTab="1"/>
  </bookViews>
  <sheets>
    <sheet name="BS Accueil régulier" sheetId="1" r:id="rId1"/>
    <sheet name="BS accueil occasionnel" sheetId="2" r:id="rId2"/>
  </sheets>
  <definedNames>
    <definedName name="_xlnm.Print_Area" localSheetId="0">'BS Accueil régulier'!$A$1:$I$53</definedName>
  </definedNames>
  <calcPr calcId="145621"/>
</workbook>
</file>

<file path=xl/calcChain.xml><?xml version="1.0" encoding="utf-8"?>
<calcChain xmlns="http://schemas.openxmlformats.org/spreadsheetml/2006/main">
  <c r="I30" i="2" l="1"/>
  <c r="I13" i="2" l="1"/>
  <c r="I14" i="2"/>
  <c r="I15" i="2"/>
  <c r="I18" i="2" s="1"/>
  <c r="I16" i="2"/>
  <c r="I17" i="2"/>
  <c r="I36" i="2"/>
  <c r="I37" i="2"/>
  <c r="I38" i="2"/>
  <c r="I40" i="2" s="1"/>
  <c r="I39" i="2"/>
  <c r="B43" i="2"/>
  <c r="I13" i="1"/>
  <c r="I19" i="1" s="1"/>
  <c r="I14" i="1"/>
  <c r="I16" i="1"/>
  <c r="I17" i="1"/>
  <c r="I36" i="1"/>
  <c r="I37" i="1"/>
  <c r="I38" i="1"/>
  <c r="I39" i="1"/>
  <c r="I40" i="1"/>
  <c r="B43" i="1"/>
  <c r="E23" i="1" l="1"/>
  <c r="I23" i="1" s="1"/>
  <c r="E25" i="1"/>
  <c r="I25" i="1" s="1"/>
  <c r="E27" i="1"/>
  <c r="I27" i="1" s="1"/>
  <c r="E29" i="1"/>
  <c r="I29" i="1" s="1"/>
  <c r="E24" i="1"/>
  <c r="I24" i="1" s="1"/>
  <c r="E26" i="1"/>
  <c r="I26" i="1" s="1"/>
  <c r="E28" i="1"/>
  <c r="I28" i="1" s="1"/>
  <c r="E30" i="1"/>
  <c r="I30" i="1" s="1"/>
  <c r="I19" i="2"/>
  <c r="E23" i="2" l="1"/>
  <c r="I23" i="2" s="1"/>
  <c r="E25" i="2"/>
  <c r="I25" i="2" s="1"/>
  <c r="E27" i="2"/>
  <c r="I27" i="2" s="1"/>
  <c r="E29" i="2"/>
  <c r="I29" i="2" s="1"/>
  <c r="E24" i="2"/>
  <c r="I24" i="2" s="1"/>
  <c r="E26" i="2"/>
  <c r="I26" i="2" s="1"/>
  <c r="E28" i="2"/>
  <c r="I28" i="2" s="1"/>
  <c r="E30" i="2"/>
  <c r="I31" i="1"/>
  <c r="I33" i="1" s="1"/>
  <c r="I42" i="1" l="1"/>
  <c r="I43" i="1"/>
  <c r="I31" i="2"/>
  <c r="I33" i="2" s="1"/>
  <c r="I43" i="2" l="1"/>
  <c r="I42" i="2"/>
</calcChain>
</file>

<file path=xl/comments1.xml><?xml version="1.0" encoding="utf-8"?>
<comments xmlns="http://schemas.openxmlformats.org/spreadsheetml/2006/main">
  <authors>
    <author/>
  </authors>
  <commentList>
    <comment ref="G15" authorId="0">
      <text>
        <r>
          <rPr>
            <b/>
            <sz val="10"/>
            <color indexed="8"/>
            <rFont val="Tahoma"/>
            <family val="2"/>
          </rPr>
          <t>nombre d'heures</t>
        </r>
      </text>
    </comment>
    <comment ref="H15" authorId="0">
      <text>
        <r>
          <rPr>
            <b/>
            <sz val="10"/>
            <color indexed="8"/>
            <rFont val="Tahoma"/>
            <family val="2"/>
          </rPr>
          <t>tarif horaire brut négocié</t>
        </r>
      </text>
    </comment>
  </commentList>
</comments>
</file>

<file path=xl/sharedStrings.xml><?xml version="1.0" encoding="utf-8"?>
<sst xmlns="http://schemas.openxmlformats.org/spreadsheetml/2006/main" count="108" uniqueCount="56">
  <si>
    <t>Modèle de BULLETIN DE SALAIRE POUR LA PERIODE DU ………………. AU ……………….</t>
  </si>
  <si>
    <t>Nom :</t>
  </si>
  <si>
    <t>Prénom :</t>
  </si>
  <si>
    <t>Adresse :</t>
  </si>
  <si>
    <t>Profession :</t>
  </si>
  <si>
    <t>N° sécurité sociale :</t>
  </si>
  <si>
    <t>Code NAF 85 3 G</t>
  </si>
  <si>
    <t>CONVENTION COLLECTIVE NATIONALE DES ASSISTANTS MATERNELS DU PARTICULIER EMPLOYEUR</t>
  </si>
  <si>
    <t>Heures</t>
  </si>
  <si>
    <t>Salaire Brut</t>
  </si>
  <si>
    <t>Salaire brut mensualisé</t>
  </si>
  <si>
    <t>Heures complémentaires</t>
  </si>
  <si>
    <t>Heures majorées</t>
  </si>
  <si>
    <t>Accueil occasionnel</t>
  </si>
  <si>
    <t>Absences</t>
  </si>
  <si>
    <t xml:space="preserve">Divers </t>
  </si>
  <si>
    <t>Congés payés</t>
  </si>
  <si>
    <t>Salaire brut</t>
  </si>
  <si>
    <t>Cotisations salariales</t>
  </si>
  <si>
    <t>Base de calcul</t>
  </si>
  <si>
    <t>Cotisations</t>
  </si>
  <si>
    <t>Taux</t>
  </si>
  <si>
    <t>Montant</t>
  </si>
  <si>
    <t>CSG déductible</t>
  </si>
  <si>
    <t>CSG non déductible</t>
  </si>
  <si>
    <t>CRDS</t>
  </si>
  <si>
    <t>Sécurité Sociale</t>
  </si>
  <si>
    <t>IRCEM Pévoyance</t>
  </si>
  <si>
    <t>Retraite complément.</t>
  </si>
  <si>
    <t>AGFF</t>
  </si>
  <si>
    <t>Chômage</t>
  </si>
  <si>
    <r>
      <t xml:space="preserve">Salaire net = </t>
    </r>
    <r>
      <rPr>
        <sz val="10"/>
        <rFont val="Arial"/>
        <family val="2"/>
      </rPr>
      <t xml:space="preserve">salaire brut - cotisations salariales              </t>
    </r>
    <r>
      <rPr>
        <b/>
        <sz val="10"/>
        <rFont val="Arial"/>
        <family val="2"/>
      </rPr>
      <t xml:space="preserve"> </t>
    </r>
  </si>
  <si>
    <t xml:space="preserve">Indemnités </t>
  </si>
  <si>
    <t>Entretien</t>
  </si>
  <si>
    <t>jours à</t>
  </si>
  <si>
    <t>Repas, goûter</t>
  </si>
  <si>
    <t>à</t>
  </si>
  <si>
    <t>Total des indemnités</t>
  </si>
  <si>
    <t>TOTAL A PAYER (Salaire net + indemnités)</t>
  </si>
  <si>
    <t>TOTAL</t>
  </si>
  <si>
    <r>
      <t xml:space="preserve">Salaire imposable </t>
    </r>
    <r>
      <rPr>
        <sz val="10"/>
        <rFont val="Arial"/>
        <family val="2"/>
      </rPr>
      <t>(Salaire net + CSG non déd. + CRDS)</t>
    </r>
  </si>
  <si>
    <t>Nom de l'employeur :</t>
  </si>
  <si>
    <t>N° PAJEMPLOI :</t>
  </si>
  <si>
    <t>Payé  le :</t>
  </si>
  <si>
    <t>Mode de paiement :</t>
  </si>
  <si>
    <t>Conservez ce bulletin sans limitation de durée</t>
  </si>
  <si>
    <t>( 1 euro = 6,55957 F)</t>
  </si>
  <si>
    <t xml:space="preserve">Document proposé par le Réseau des Ram 35 </t>
  </si>
  <si>
    <t>Les taux de cotisation évoluent régulièrement, assurez-vous de leur mise à jour sur ce document</t>
  </si>
  <si>
    <t>Congés payés (+10%)</t>
  </si>
  <si>
    <t>IRCEM Prévoyance</t>
  </si>
  <si>
    <r>
      <t xml:space="preserve">Salaire net = </t>
    </r>
    <r>
      <rPr>
        <sz val="10"/>
        <rFont val="Arial"/>
        <family val="2"/>
      </rPr>
      <t>salaire brut - cotisations salariales</t>
    </r>
  </si>
  <si>
    <t>Mise à jour Janvier 2017 - Source URSSAF-Pajemploi</t>
  </si>
  <si>
    <t>Total des cotisations salariales = 22,83%</t>
  </si>
  <si>
    <t>MODELE DE FEUILLE DE CALCUL DU SALAIRE POUR LA PERIODE DU ………………. AU ……………….</t>
  </si>
  <si>
    <t>Mise à jour Janvier 2018 - Source URSSAF-Pajemploi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</si>
</sst>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&quot; €&quot;;[Red]#,##0.00&quot; €&quot;"/>
    <numFmt numFmtId="165" formatCode="_-* #,##0.00&quot; F&quot;_-;\-* #,##0.00&quot; F&quot;_-;_-* \-??&quot; F&quot;_-;_-@_-"/>
    <numFmt numFmtId="166" formatCode="#,##0.00&quot; €&quot;;\-#,##0.00&quot; €&quot;"/>
    <numFmt numFmtId="167" formatCode="#,##0.00_ ;\-#,##0.00\ "/>
    <numFmt numFmtId="168" formatCode="_-* #,##0.00\ _F_-;\-* #,##0.00\ _F_-;_-* \-??\ _F_-;_-@_-"/>
    <numFmt numFmtId="169" formatCode="#,##0.00&quot; €&quot;"/>
  </numFmts>
  <fonts count="15" x14ac:knownFonts="1"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color indexed="23"/>
      <name val="Calibri"/>
      <family val="2"/>
    </font>
    <font>
      <sz val="10"/>
      <color indexed="23"/>
      <name val="Calibri"/>
      <family val="2"/>
    </font>
    <font>
      <sz val="9"/>
      <color indexed="23"/>
      <name val="Calibri"/>
      <family val="2"/>
    </font>
    <font>
      <b/>
      <sz val="8"/>
      <color indexed="23"/>
      <name val="Calibri"/>
      <family val="2"/>
    </font>
    <font>
      <b/>
      <sz val="11"/>
      <color indexed="23"/>
      <name val="Calibri"/>
      <family val="2"/>
    </font>
    <font>
      <sz val="8"/>
      <color indexed="23"/>
      <name val="Calibri"/>
      <family val="2"/>
    </font>
    <font>
      <i/>
      <sz val="10"/>
      <color indexed="55"/>
      <name val="Arial"/>
      <family val="2"/>
    </font>
    <font>
      <b/>
      <sz val="10"/>
      <color indexed="8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168" fontId="14" fillId="0" borderId="0" applyFill="0" applyBorder="0" applyAlignment="0" applyProtection="0"/>
    <xf numFmtId="165" fontId="14" fillId="0" borderId="0" applyFill="0" applyBorder="0" applyAlignment="0" applyProtection="0"/>
    <xf numFmtId="9" fontId="14" fillId="0" borderId="0" applyFill="0" applyBorder="0" applyAlignment="0" applyProtection="0"/>
  </cellStyleXfs>
  <cellXfs count="129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 applyBorder="1" applyAlignment="1"/>
    <xf numFmtId="0" fontId="0" fillId="2" borderId="1" xfId="0" applyFill="1" applyBorder="1"/>
    <xf numFmtId="0" fontId="0" fillId="0" borderId="2" xfId="0" applyBorder="1"/>
    <xf numFmtId="2" fontId="0" fillId="0" borderId="3" xfId="0" applyNumberFormat="1" applyBorder="1"/>
    <xf numFmtId="164" fontId="0" fillId="0" borderId="4" xfId="0" applyNumberFormat="1" applyBorder="1"/>
    <xf numFmtId="0" fontId="0" fillId="0" borderId="0" xfId="0" applyFill="1" applyBorder="1"/>
    <xf numFmtId="0" fontId="0" fillId="0" borderId="5" xfId="0" applyBorder="1"/>
    <xf numFmtId="2" fontId="0" fillId="0" borderId="5" xfId="2" applyNumberFormat="1" applyFont="1" applyFill="1" applyBorder="1" applyAlignment="1" applyProtection="1">
      <protection locked="0"/>
    </xf>
    <xf numFmtId="166" fontId="0" fillId="0" borderId="3" xfId="0" applyNumberFormat="1" applyBorder="1"/>
    <xf numFmtId="0" fontId="0" fillId="0" borderId="6" xfId="0" applyBorder="1"/>
    <xf numFmtId="167" fontId="0" fillId="0" borderId="6" xfId="2" applyNumberFormat="1" applyFont="1" applyFill="1" applyBorder="1" applyAlignment="1" applyProtection="1"/>
    <xf numFmtId="164" fontId="0" fillId="0" borderId="3" xfId="0" applyNumberFormat="1" applyBorder="1"/>
    <xf numFmtId="0" fontId="0" fillId="0" borderId="7" xfId="0" applyBorder="1"/>
    <xf numFmtId="167" fontId="0" fillId="0" borderId="7" xfId="2" applyNumberFormat="1" applyFont="1" applyFill="1" applyBorder="1" applyAlignment="1" applyProtection="1"/>
    <xf numFmtId="164" fontId="0" fillId="0" borderId="8" xfId="0" applyNumberFormat="1" applyFill="1" applyBorder="1"/>
    <xf numFmtId="166" fontId="0" fillId="0" borderId="9" xfId="0" applyNumberFormat="1" applyBorder="1"/>
    <xf numFmtId="165" fontId="0" fillId="0" borderId="0" xfId="2" applyFont="1" applyFill="1" applyBorder="1" applyAlignment="1" applyProtection="1">
      <alignment horizontal="right"/>
    </xf>
    <xf numFmtId="9" fontId="0" fillId="0" borderId="0" xfId="0" applyNumberFormat="1" applyFill="1" applyBorder="1"/>
    <xf numFmtId="166" fontId="0" fillId="0" borderId="0" xfId="0" applyNumberFormat="1" applyFill="1" applyBorder="1"/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4" fillId="0" borderId="11" xfId="0" applyNumberFormat="1" applyFont="1" applyFill="1" applyBorder="1"/>
    <xf numFmtId="167" fontId="0" fillId="0" borderId="5" xfId="0" applyNumberFormat="1" applyBorder="1"/>
    <xf numFmtId="10" fontId="0" fillId="0" borderId="5" xfId="3" applyNumberFormat="1" applyFont="1" applyFill="1" applyBorder="1" applyAlignment="1" applyProtection="1"/>
    <xf numFmtId="166" fontId="0" fillId="0" borderId="8" xfId="0" applyNumberFormat="1" applyBorder="1"/>
    <xf numFmtId="10" fontId="4" fillId="0" borderId="2" xfId="0" applyNumberFormat="1" applyFont="1" applyFill="1" applyBorder="1"/>
    <xf numFmtId="167" fontId="0" fillId="0" borderId="6" xfId="0" applyNumberFormat="1" applyBorder="1"/>
    <xf numFmtId="10" fontId="0" fillId="0" borderId="6" xfId="3" applyNumberFormat="1" applyFont="1" applyFill="1" applyBorder="1" applyAlignment="1" applyProtection="1"/>
    <xf numFmtId="9" fontId="0" fillId="0" borderId="12" xfId="0" applyNumberFormat="1" applyBorder="1"/>
    <xf numFmtId="167" fontId="0" fillId="0" borderId="13" xfId="0" applyNumberFormat="1" applyBorder="1"/>
    <xf numFmtId="10" fontId="0" fillId="0" borderId="13" xfId="3" applyNumberFormat="1" applyFont="1" applyFill="1" applyBorder="1" applyAlignment="1" applyProtection="1"/>
    <xf numFmtId="166" fontId="0" fillId="0" borderId="14" xfId="0" applyNumberFormat="1" applyBorder="1"/>
    <xf numFmtId="9" fontId="0" fillId="0" borderId="2" xfId="0" applyNumberFormat="1" applyBorder="1"/>
    <xf numFmtId="10" fontId="0" fillId="0" borderId="6" xfId="0" applyNumberFormat="1" applyBorder="1"/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0" fontId="0" fillId="0" borderId="6" xfId="1" applyNumberFormat="1" applyFont="1" applyFill="1" applyBorder="1" applyAlignment="1" applyProtection="1"/>
    <xf numFmtId="9" fontId="0" fillId="0" borderId="17" xfId="0" applyNumberFormat="1" applyBorder="1"/>
    <xf numFmtId="167" fontId="0" fillId="0" borderId="7" xfId="0" applyNumberFormat="1" applyBorder="1"/>
    <xf numFmtId="10" fontId="0" fillId="0" borderId="7" xfId="3" applyNumberFormat="1" applyFont="1" applyFill="1" applyBorder="1" applyAlignment="1" applyProtection="1"/>
    <xf numFmtId="166" fontId="0" fillId="0" borderId="18" xfId="0" applyNumberFormat="1" applyBorder="1"/>
    <xf numFmtId="0" fontId="3" fillId="0" borderId="0" xfId="0" applyFont="1"/>
    <xf numFmtId="169" fontId="3" fillId="2" borderId="1" xfId="0" applyNumberFormat="1" applyFont="1" applyFill="1" applyBorder="1"/>
    <xf numFmtId="0" fontId="3" fillId="2" borderId="19" xfId="0" applyFont="1" applyFill="1" applyBorder="1" applyAlignment="1"/>
    <xf numFmtId="0" fontId="3" fillId="2" borderId="20" xfId="0" applyFont="1" applyFill="1" applyBorder="1" applyAlignment="1"/>
    <xf numFmtId="0" fontId="0" fillId="2" borderId="20" xfId="0" applyFill="1" applyBorder="1"/>
    <xf numFmtId="0" fontId="0" fillId="0" borderId="21" xfId="0" applyBorder="1"/>
    <xf numFmtId="0" fontId="0" fillId="0" borderId="21" xfId="0" applyFont="1" applyBorder="1" applyAlignment="1">
      <alignment horizontal="center"/>
    </xf>
    <xf numFmtId="169" fontId="0" fillId="0" borderId="21" xfId="2" applyNumberFormat="1" applyFont="1" applyFill="1" applyBorder="1" applyAlignment="1" applyProtection="1"/>
    <xf numFmtId="169" fontId="0" fillId="0" borderId="22" xfId="0" applyNumberFormat="1" applyBorder="1" applyAlignment="1">
      <alignment horizontal="right"/>
    </xf>
    <xf numFmtId="0" fontId="0" fillId="0" borderId="6" xfId="0" applyFont="1" applyBorder="1" applyAlignment="1">
      <alignment horizontal="center"/>
    </xf>
    <xf numFmtId="169" fontId="0" fillId="0" borderId="6" xfId="2" applyNumberFormat="1" applyFont="1" applyFill="1" applyBorder="1" applyAlignment="1" applyProtection="1">
      <alignment horizontal="right"/>
    </xf>
    <xf numFmtId="169" fontId="0" fillId="0" borderId="8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0" fontId="0" fillId="0" borderId="0" xfId="0" applyBorder="1"/>
    <xf numFmtId="169" fontId="0" fillId="0" borderId="18" xfId="0" applyNumberFormat="1" applyBorder="1" applyAlignment="1">
      <alignment horizontal="right"/>
    </xf>
    <xf numFmtId="0" fontId="0" fillId="0" borderId="12" xfId="0" applyBorder="1"/>
    <xf numFmtId="2" fontId="0" fillId="0" borderId="14" xfId="0" applyNumberFormat="1" applyBorder="1"/>
    <xf numFmtId="0" fontId="0" fillId="2" borderId="19" xfId="0" applyFont="1" applyFill="1" applyBorder="1"/>
    <xf numFmtId="0" fontId="0" fillId="2" borderId="20" xfId="0" applyFill="1" applyBorder="1" applyAlignment="1"/>
    <xf numFmtId="166" fontId="3" fillId="2" borderId="1" xfId="0" applyNumberFormat="1" applyFont="1" applyFill="1" applyBorder="1" applyAlignment="1"/>
    <xf numFmtId="0" fontId="0" fillId="0" borderId="23" xfId="0" applyFont="1" applyBorder="1"/>
    <xf numFmtId="2" fontId="0" fillId="0" borderId="9" xfId="0" applyNumberFormat="1" applyBorder="1"/>
    <xf numFmtId="166" fontId="3" fillId="0" borderId="1" xfId="0" applyNumberFormat="1" applyFont="1" applyBorder="1"/>
    <xf numFmtId="0" fontId="2" fillId="0" borderId="24" xfId="0" applyFont="1" applyBorder="1"/>
    <xf numFmtId="0" fontId="2" fillId="0" borderId="25" xfId="0" applyFont="1" applyBorder="1" applyAlignment="1">
      <alignment wrapText="1"/>
    </xf>
    <xf numFmtId="0" fontId="2" fillId="0" borderId="25" xfId="0" applyFont="1" applyBorder="1"/>
    <xf numFmtId="0" fontId="0" fillId="0" borderId="25" xfId="0" applyBorder="1" applyAlignment="1"/>
    <xf numFmtId="0" fontId="0" fillId="0" borderId="26" xfId="0" applyBorder="1" applyAlignment="1"/>
    <xf numFmtId="0" fontId="2" fillId="0" borderId="27" xfId="0" applyFont="1" applyBorder="1"/>
    <xf numFmtId="0" fontId="2" fillId="0" borderId="0" xfId="0" applyFont="1" applyBorder="1"/>
    <xf numFmtId="0" fontId="2" fillId="0" borderId="28" xfId="0" applyFont="1" applyBorder="1"/>
    <xf numFmtId="0" fontId="2" fillId="0" borderId="29" xfId="0" applyFont="1" applyBorder="1"/>
    <xf numFmtId="0" fontId="7" fillId="0" borderId="0" xfId="0" applyFont="1"/>
    <xf numFmtId="0" fontId="8" fillId="3" borderId="0" xfId="0" applyFont="1" applyFill="1"/>
    <xf numFmtId="0" fontId="8" fillId="0" borderId="0" xfId="0" applyFont="1"/>
    <xf numFmtId="0" fontId="0" fillId="3" borderId="0" xfId="0" applyFill="1" applyBorder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10" fontId="0" fillId="0" borderId="11" xfId="0" applyNumberFormat="1" applyBorder="1"/>
    <xf numFmtId="10" fontId="0" fillId="0" borderId="2" xfId="0" applyNumberFormat="1" applyBorder="1"/>
    <xf numFmtId="0" fontId="3" fillId="2" borderId="24" xfId="0" applyFont="1" applyFill="1" applyBorder="1" applyAlignment="1"/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2" borderId="30" xfId="0" applyFont="1" applyFill="1" applyBorder="1" applyAlignment="1"/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2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2" fillId="0" borderId="27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left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2" workbookViewId="0">
      <selection activeCell="O22" sqref="O22"/>
    </sheetView>
  </sheetViews>
  <sheetFormatPr baseColWidth="10" defaultRowHeight="12.75" x14ac:dyDescent="0.2"/>
  <cols>
    <col min="1" max="2" width="6.85546875" customWidth="1"/>
    <col min="3" max="3" width="3.85546875" customWidth="1"/>
    <col min="4" max="4" width="8.28515625" customWidth="1"/>
    <col min="5" max="5" width="10.42578125" customWidth="1"/>
    <col min="8" max="8" width="10.85546875" customWidth="1"/>
    <col min="9" max="9" width="12.7109375" customWidth="1"/>
    <col min="10" max="10" width="9.42578125" customWidth="1"/>
  </cols>
  <sheetData>
    <row r="1" spans="1:10" ht="15" x14ac:dyDescent="0.25">
      <c r="A1" s="91" t="s">
        <v>54</v>
      </c>
      <c r="B1" s="91"/>
      <c r="C1" s="91"/>
      <c r="D1" s="91"/>
      <c r="E1" s="91"/>
      <c r="F1" s="91"/>
      <c r="G1" s="91"/>
      <c r="H1" s="91"/>
      <c r="I1" s="91"/>
      <c r="J1" s="1"/>
    </row>
    <row r="2" spans="1:10" ht="15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x14ac:dyDescent="0.25">
      <c r="A3" s="92" t="s">
        <v>1</v>
      </c>
      <c r="B3" s="92"/>
      <c r="C3" s="93"/>
      <c r="D3" s="93"/>
      <c r="E3" s="93"/>
      <c r="F3" s="1" t="s">
        <v>2</v>
      </c>
      <c r="G3" s="93"/>
      <c r="H3" s="93"/>
      <c r="I3" s="2"/>
      <c r="J3" s="2"/>
    </row>
    <row r="4" spans="1:10" ht="15" x14ac:dyDescent="0.2">
      <c r="A4" s="94" t="s">
        <v>3</v>
      </c>
      <c r="B4" s="94"/>
      <c r="C4" s="95"/>
      <c r="D4" s="95"/>
      <c r="E4" s="95"/>
      <c r="F4" s="95"/>
      <c r="G4" s="95"/>
      <c r="H4" s="95"/>
      <c r="I4" s="95"/>
      <c r="J4" s="4"/>
    </row>
    <row r="5" spans="1:10" ht="15" x14ac:dyDescent="0.2">
      <c r="A5" s="94"/>
      <c r="B5" s="94"/>
      <c r="C5" s="95"/>
      <c r="D5" s="95"/>
      <c r="E5" s="95"/>
      <c r="F5" s="95"/>
      <c r="G5" s="95"/>
      <c r="H5" s="95"/>
      <c r="I5" s="95"/>
      <c r="J5" s="4"/>
    </row>
    <row r="6" spans="1:10" ht="15" x14ac:dyDescent="0.25">
      <c r="A6" s="1" t="s">
        <v>4</v>
      </c>
      <c r="B6" s="1"/>
      <c r="C6" s="93"/>
      <c r="D6" s="93"/>
      <c r="E6" s="93"/>
      <c r="F6" s="93"/>
      <c r="H6" s="2"/>
      <c r="I6" s="1"/>
      <c r="J6" s="1"/>
    </row>
    <row r="7" spans="1:10" ht="15" x14ac:dyDescent="0.25">
      <c r="A7" s="3" t="s">
        <v>5</v>
      </c>
      <c r="C7" s="5"/>
      <c r="D7" s="5"/>
      <c r="E7" s="96"/>
      <c r="F7" s="96"/>
      <c r="G7" s="5"/>
      <c r="H7" s="6" t="s">
        <v>6</v>
      </c>
      <c r="J7" s="7"/>
    </row>
    <row r="8" spans="1:10" x14ac:dyDescent="0.2">
      <c r="J8" s="8"/>
    </row>
    <row r="9" spans="1:10" x14ac:dyDescent="0.2">
      <c r="A9" s="97" t="s">
        <v>7</v>
      </c>
      <c r="B9" s="97"/>
      <c r="C9" s="97"/>
      <c r="D9" s="97"/>
      <c r="E9" s="97"/>
      <c r="F9" s="97"/>
      <c r="G9" s="97"/>
      <c r="H9" s="97"/>
      <c r="I9" s="97"/>
    </row>
    <row r="11" spans="1:10" x14ac:dyDescent="0.2">
      <c r="A11" s="98" t="s">
        <v>8</v>
      </c>
      <c r="B11" s="98"/>
      <c r="D11" s="99" t="s">
        <v>9</v>
      </c>
      <c r="E11" s="99"/>
      <c r="F11" s="99"/>
      <c r="G11" s="99"/>
      <c r="H11" s="99"/>
      <c r="I11" s="9"/>
    </row>
    <row r="12" spans="1:10" x14ac:dyDescent="0.2">
      <c r="A12" s="10">
        <v>1</v>
      </c>
      <c r="B12" s="11"/>
      <c r="D12" s="100" t="s">
        <v>10</v>
      </c>
      <c r="E12" s="100"/>
      <c r="F12" s="100"/>
      <c r="G12" s="101"/>
      <c r="H12" s="101"/>
      <c r="I12" s="12"/>
      <c r="J12" s="13"/>
    </row>
    <row r="13" spans="1:10" x14ac:dyDescent="0.2">
      <c r="A13" s="10">
        <v>2</v>
      </c>
      <c r="B13" s="11"/>
      <c r="D13" s="102" t="s">
        <v>11</v>
      </c>
      <c r="E13" s="102"/>
      <c r="F13" s="102"/>
      <c r="G13" s="14"/>
      <c r="H13" s="15"/>
      <c r="I13" s="16">
        <f>H13*G13</f>
        <v>0</v>
      </c>
      <c r="J13" s="13"/>
    </row>
    <row r="14" spans="1:10" x14ac:dyDescent="0.2">
      <c r="A14" s="10">
        <v>3</v>
      </c>
      <c r="B14" s="11"/>
      <c r="D14" s="102" t="s">
        <v>12</v>
      </c>
      <c r="E14" s="102"/>
      <c r="F14" s="102"/>
      <c r="G14" s="14"/>
      <c r="H14" s="15"/>
      <c r="I14" s="16">
        <f>H14*G14</f>
        <v>0</v>
      </c>
      <c r="J14" s="13"/>
    </row>
    <row r="15" spans="1:10" x14ac:dyDescent="0.2">
      <c r="A15" s="10">
        <v>4</v>
      </c>
      <c r="B15" s="11"/>
      <c r="D15" s="103" t="s">
        <v>13</v>
      </c>
      <c r="E15" s="103"/>
      <c r="F15" s="103"/>
      <c r="G15" s="14"/>
      <c r="H15" s="15"/>
      <c r="I15" s="16"/>
      <c r="J15" s="13"/>
    </row>
    <row r="16" spans="1:10" x14ac:dyDescent="0.2">
      <c r="A16" s="10">
        <v>5</v>
      </c>
      <c r="B16" s="11"/>
      <c r="D16" s="104" t="s">
        <v>14</v>
      </c>
      <c r="E16" s="104"/>
      <c r="F16" s="104"/>
      <c r="G16" s="14"/>
      <c r="H16" s="15"/>
      <c r="I16" s="16">
        <f>H16*G16</f>
        <v>0</v>
      </c>
      <c r="J16" s="13"/>
    </row>
    <row r="17" spans="1:10" x14ac:dyDescent="0.2">
      <c r="A17" s="10">
        <v>6</v>
      </c>
      <c r="B17" s="11"/>
      <c r="D17" s="105" t="s">
        <v>15</v>
      </c>
      <c r="E17" s="105"/>
      <c r="F17" s="105"/>
      <c r="G17" s="17"/>
      <c r="H17" s="18"/>
      <c r="I17" s="19">
        <f>H17*G17</f>
        <v>0</v>
      </c>
      <c r="J17" s="13"/>
    </row>
    <row r="18" spans="1:10" x14ac:dyDescent="0.2">
      <c r="A18" s="10">
        <v>7</v>
      </c>
      <c r="B18" s="11"/>
      <c r="D18" s="106" t="s">
        <v>16</v>
      </c>
      <c r="E18" s="106"/>
      <c r="F18" s="106"/>
      <c r="G18" s="20"/>
      <c r="H18" s="21"/>
      <c r="I18" s="22"/>
      <c r="J18" s="13"/>
    </row>
    <row r="19" spans="1:10" x14ac:dyDescent="0.2">
      <c r="A19" s="10">
        <v>8</v>
      </c>
      <c r="B19" s="11"/>
      <c r="D19" s="107" t="s">
        <v>17</v>
      </c>
      <c r="E19" s="107"/>
      <c r="F19" s="107"/>
      <c r="G19" s="107"/>
      <c r="H19" s="107"/>
      <c r="I19" s="23">
        <f>I12+I13+I14+I15-I16+I17+I18</f>
        <v>0</v>
      </c>
      <c r="J19" s="13"/>
    </row>
    <row r="20" spans="1:10" x14ac:dyDescent="0.2">
      <c r="A20" s="10">
        <v>9</v>
      </c>
      <c r="B20" s="11"/>
      <c r="D20" s="108"/>
      <c r="E20" s="108"/>
      <c r="F20" s="13"/>
      <c r="G20" s="24"/>
      <c r="H20" s="25"/>
      <c r="I20" s="26"/>
      <c r="J20" s="13"/>
    </row>
    <row r="21" spans="1:10" x14ac:dyDescent="0.2">
      <c r="A21" s="10">
        <v>10</v>
      </c>
      <c r="B21" s="11"/>
      <c r="D21" s="109" t="s">
        <v>18</v>
      </c>
      <c r="E21" s="109"/>
      <c r="F21" s="109"/>
      <c r="G21" s="109"/>
      <c r="H21" s="109"/>
      <c r="I21" s="109"/>
      <c r="J21" s="13"/>
    </row>
    <row r="22" spans="1:10" x14ac:dyDescent="0.2">
      <c r="A22" s="10">
        <v>11</v>
      </c>
      <c r="B22" s="11"/>
      <c r="D22" s="110" t="s">
        <v>19</v>
      </c>
      <c r="E22" s="110"/>
      <c r="F22" s="111" t="s">
        <v>20</v>
      </c>
      <c r="G22" s="111"/>
      <c r="H22" s="27" t="s">
        <v>21</v>
      </c>
      <c r="I22" s="28" t="s">
        <v>22</v>
      </c>
      <c r="J22" s="13"/>
    </row>
    <row r="23" spans="1:10" x14ac:dyDescent="0.2">
      <c r="A23" s="10">
        <v>12</v>
      </c>
      <c r="B23" s="11"/>
      <c r="D23" s="29">
        <v>0.98250000000000004</v>
      </c>
      <c r="E23" s="30">
        <f t="shared" ref="E23:E30" si="0">$I$19*D23</f>
        <v>0</v>
      </c>
      <c r="F23" s="112" t="s">
        <v>23</v>
      </c>
      <c r="G23" s="112"/>
      <c r="H23" s="31">
        <v>6.8000000000000005E-2</v>
      </c>
      <c r="I23" s="32">
        <f t="shared" ref="I23:I30" si="1">E23*H23</f>
        <v>0</v>
      </c>
    </row>
    <row r="24" spans="1:10" x14ac:dyDescent="0.2">
      <c r="A24" s="10">
        <v>13</v>
      </c>
      <c r="B24" s="11"/>
      <c r="D24" s="33">
        <v>0.98250000000000004</v>
      </c>
      <c r="E24" s="34">
        <f t="shared" si="0"/>
        <v>0</v>
      </c>
      <c r="F24" s="113" t="s">
        <v>24</v>
      </c>
      <c r="G24" s="113"/>
      <c r="H24" s="35">
        <v>2.4E-2</v>
      </c>
      <c r="I24" s="16">
        <f t="shared" si="1"/>
        <v>0</v>
      </c>
      <c r="J24" s="13"/>
    </row>
    <row r="25" spans="1:10" x14ac:dyDescent="0.2">
      <c r="A25" s="10">
        <v>14</v>
      </c>
      <c r="B25" s="11"/>
      <c r="D25" s="33">
        <v>0.98250000000000004</v>
      </c>
      <c r="E25" s="34">
        <f t="shared" si="0"/>
        <v>0</v>
      </c>
      <c r="F25" s="113" t="s">
        <v>25</v>
      </c>
      <c r="G25" s="113"/>
      <c r="H25" s="35">
        <v>5.0000000000000001E-3</v>
      </c>
      <c r="I25" s="16">
        <f t="shared" si="1"/>
        <v>0</v>
      </c>
      <c r="J25" s="13"/>
    </row>
    <row r="26" spans="1:10" x14ac:dyDescent="0.2">
      <c r="A26" s="10">
        <v>15</v>
      </c>
      <c r="B26" s="11"/>
      <c r="D26" s="36">
        <v>1</v>
      </c>
      <c r="E26" s="37">
        <f t="shared" si="0"/>
        <v>0</v>
      </c>
      <c r="F26" s="114" t="s">
        <v>26</v>
      </c>
      <c r="G26" s="114"/>
      <c r="H26" s="38">
        <v>7.2999999999999995E-2</v>
      </c>
      <c r="I26" s="39">
        <f>E26*H26</f>
        <v>0</v>
      </c>
      <c r="J26" s="13"/>
    </row>
    <row r="27" spans="1:10" x14ac:dyDescent="0.2">
      <c r="A27" s="10">
        <v>16</v>
      </c>
      <c r="B27" s="11"/>
      <c r="D27" s="40">
        <v>1</v>
      </c>
      <c r="E27" s="34">
        <f t="shared" si="0"/>
        <v>0</v>
      </c>
      <c r="F27" s="17" t="s">
        <v>27</v>
      </c>
      <c r="G27" s="17"/>
      <c r="H27" s="41">
        <v>1.15E-2</v>
      </c>
      <c r="I27" s="16">
        <f t="shared" si="1"/>
        <v>0</v>
      </c>
      <c r="J27" s="13"/>
    </row>
    <row r="28" spans="1:10" x14ac:dyDescent="0.2">
      <c r="A28" s="10">
        <v>17</v>
      </c>
      <c r="B28" s="11"/>
      <c r="D28" s="40">
        <v>1</v>
      </c>
      <c r="E28" s="34">
        <f t="shared" si="0"/>
        <v>0</v>
      </c>
      <c r="F28" s="42" t="s">
        <v>28</v>
      </c>
      <c r="G28" s="43"/>
      <c r="H28" s="44">
        <v>3.1E-2</v>
      </c>
      <c r="I28" s="16">
        <f t="shared" si="1"/>
        <v>0</v>
      </c>
      <c r="J28" s="13"/>
    </row>
    <row r="29" spans="1:10" x14ac:dyDescent="0.2">
      <c r="A29" s="10">
        <v>18</v>
      </c>
      <c r="B29" s="11"/>
      <c r="D29" s="40">
        <v>1</v>
      </c>
      <c r="E29" s="34">
        <f t="shared" si="0"/>
        <v>0</v>
      </c>
      <c r="F29" s="113" t="s">
        <v>29</v>
      </c>
      <c r="G29" s="113"/>
      <c r="H29" s="35">
        <v>8.0000000000000002E-3</v>
      </c>
      <c r="I29" s="16">
        <f t="shared" si="1"/>
        <v>0</v>
      </c>
      <c r="J29" s="13"/>
    </row>
    <row r="30" spans="1:10" x14ac:dyDescent="0.2">
      <c r="A30" s="10">
        <v>19</v>
      </c>
      <c r="B30" s="11"/>
      <c r="D30" s="45">
        <v>1</v>
      </c>
      <c r="E30" s="46">
        <f t="shared" si="0"/>
        <v>0</v>
      </c>
      <c r="F30" s="115" t="s">
        <v>30</v>
      </c>
      <c r="G30" s="115"/>
      <c r="H30" s="47">
        <v>9.4999999999999998E-3</v>
      </c>
      <c r="I30" s="48">
        <f t="shared" si="1"/>
        <v>0</v>
      </c>
      <c r="J30" s="13"/>
    </row>
    <row r="31" spans="1:10" x14ac:dyDescent="0.2">
      <c r="A31" s="10">
        <v>20</v>
      </c>
      <c r="B31" s="11"/>
      <c r="D31" s="116" t="s">
        <v>53</v>
      </c>
      <c r="E31" s="116"/>
      <c r="F31" s="116"/>
      <c r="G31" s="116"/>
      <c r="H31" s="116"/>
      <c r="I31" s="23">
        <f>SUM(I23:I30)</f>
        <v>0</v>
      </c>
    </row>
    <row r="32" spans="1:10" x14ac:dyDescent="0.2">
      <c r="A32" s="10">
        <v>21</v>
      </c>
      <c r="B32" s="11"/>
      <c r="F32" s="49"/>
      <c r="G32" s="49"/>
      <c r="H32" s="49"/>
      <c r="J32" s="13"/>
    </row>
    <row r="33" spans="1:10" x14ac:dyDescent="0.2">
      <c r="A33" s="10">
        <v>22</v>
      </c>
      <c r="B33" s="11"/>
      <c r="D33" s="99" t="s">
        <v>31</v>
      </c>
      <c r="E33" s="99"/>
      <c r="F33" s="99"/>
      <c r="G33" s="99"/>
      <c r="H33" s="99"/>
      <c r="I33" s="50">
        <f>I19-I31</f>
        <v>0</v>
      </c>
      <c r="J33" s="13"/>
    </row>
    <row r="34" spans="1:10" x14ac:dyDescent="0.2">
      <c r="A34" s="10">
        <v>23</v>
      </c>
      <c r="B34" s="11"/>
      <c r="J34" s="13"/>
    </row>
    <row r="35" spans="1:10" x14ac:dyDescent="0.2">
      <c r="A35" s="10">
        <v>24</v>
      </c>
      <c r="B35" s="11"/>
      <c r="D35" s="51" t="s">
        <v>32</v>
      </c>
      <c r="E35" s="52"/>
      <c r="F35" s="53"/>
      <c r="G35" s="53"/>
      <c r="H35" s="53"/>
      <c r="I35" s="9"/>
      <c r="J35" s="13"/>
    </row>
    <row r="36" spans="1:10" x14ac:dyDescent="0.2">
      <c r="A36" s="10">
        <v>25</v>
      </c>
      <c r="B36" s="11"/>
      <c r="D36" s="121" t="s">
        <v>33</v>
      </c>
      <c r="E36" s="121"/>
      <c r="F36" s="54"/>
      <c r="G36" s="55" t="s">
        <v>34</v>
      </c>
      <c r="H36" s="56">
        <v>0</v>
      </c>
      <c r="I36" s="57">
        <f>H36*F36</f>
        <v>0</v>
      </c>
      <c r="J36" s="13"/>
    </row>
    <row r="37" spans="1:10" x14ac:dyDescent="0.2">
      <c r="A37" s="10">
        <v>26</v>
      </c>
      <c r="B37" s="11"/>
      <c r="D37" s="122"/>
      <c r="E37" s="122"/>
      <c r="F37" s="17"/>
      <c r="G37" s="58" t="s">
        <v>34</v>
      </c>
      <c r="H37" s="59">
        <v>0</v>
      </c>
      <c r="I37" s="60">
        <f>H37*F37</f>
        <v>0</v>
      </c>
      <c r="J37" s="13"/>
    </row>
    <row r="38" spans="1:10" x14ac:dyDescent="0.2">
      <c r="A38" s="10">
        <v>27</v>
      </c>
      <c r="B38" s="11"/>
      <c r="D38" s="122"/>
      <c r="E38" s="122"/>
      <c r="F38" s="17"/>
      <c r="G38" s="58" t="s">
        <v>34</v>
      </c>
      <c r="H38" s="59">
        <v>0</v>
      </c>
      <c r="I38" s="61">
        <f>H38*F38</f>
        <v>0</v>
      </c>
      <c r="J38" s="62"/>
    </row>
    <row r="39" spans="1:10" x14ac:dyDescent="0.2">
      <c r="A39" s="10">
        <v>28</v>
      </c>
      <c r="B39" s="11"/>
      <c r="D39" s="122" t="s">
        <v>35</v>
      </c>
      <c r="E39" s="122"/>
      <c r="F39" s="17"/>
      <c r="G39" s="58" t="s">
        <v>36</v>
      </c>
      <c r="H39" s="59">
        <v>0</v>
      </c>
      <c r="I39" s="61">
        <f>H39*F39</f>
        <v>0</v>
      </c>
      <c r="J39" s="62"/>
    </row>
    <row r="40" spans="1:10" x14ac:dyDescent="0.2">
      <c r="A40" s="10">
        <v>29</v>
      </c>
      <c r="B40" s="11"/>
      <c r="D40" s="117" t="s">
        <v>37</v>
      </c>
      <c r="E40" s="117"/>
      <c r="F40" s="117"/>
      <c r="G40" s="117"/>
      <c r="H40" s="117"/>
      <c r="I40" s="63">
        <f>I36+I37+I38+I39</f>
        <v>0</v>
      </c>
      <c r="J40" s="62"/>
    </row>
    <row r="41" spans="1:10" x14ac:dyDescent="0.2">
      <c r="A41" s="10">
        <v>30</v>
      </c>
      <c r="B41" s="11"/>
      <c r="J41" s="62"/>
    </row>
    <row r="42" spans="1:10" x14ac:dyDescent="0.2">
      <c r="A42" s="64">
        <v>31</v>
      </c>
      <c r="B42" s="65"/>
      <c r="D42" s="66" t="s">
        <v>38</v>
      </c>
      <c r="E42" s="53"/>
      <c r="F42" s="53"/>
      <c r="G42" s="67"/>
      <c r="H42" s="67"/>
      <c r="I42" s="68">
        <f>I33+I40</f>
        <v>0</v>
      </c>
    </row>
    <row r="43" spans="1:10" x14ac:dyDescent="0.2">
      <c r="A43" s="69" t="s">
        <v>39</v>
      </c>
      <c r="B43" s="70">
        <f>SUM(B12:B42)</f>
        <v>0</v>
      </c>
      <c r="D43" s="107" t="s">
        <v>40</v>
      </c>
      <c r="E43" s="107"/>
      <c r="F43" s="107"/>
      <c r="G43" s="107"/>
      <c r="H43" s="107"/>
      <c r="I43" s="71">
        <f>I33+I24+I25</f>
        <v>0</v>
      </c>
    </row>
    <row r="44" spans="1:10" x14ac:dyDescent="0.2">
      <c r="A44" s="62"/>
      <c r="B44" s="62"/>
    </row>
    <row r="45" spans="1:10" ht="15" x14ac:dyDescent="0.25">
      <c r="A45" s="72" t="s">
        <v>41</v>
      </c>
      <c r="B45" s="73"/>
      <c r="C45" s="74"/>
      <c r="D45" s="74"/>
      <c r="E45" s="118"/>
      <c r="F45" s="118"/>
      <c r="G45" s="118"/>
      <c r="H45" s="75"/>
      <c r="I45" s="76"/>
    </row>
    <row r="46" spans="1:10" ht="15" x14ac:dyDescent="0.25">
      <c r="A46" s="119" t="s">
        <v>3</v>
      </c>
      <c r="B46" s="119"/>
      <c r="C46" s="119"/>
      <c r="D46" s="120"/>
      <c r="E46" s="120"/>
      <c r="F46" s="120"/>
      <c r="G46" s="120"/>
      <c r="H46" s="120"/>
      <c r="I46" s="120"/>
    </row>
    <row r="47" spans="1:10" ht="15" x14ac:dyDescent="0.25">
      <c r="A47" s="119"/>
      <c r="B47" s="119"/>
      <c r="C47" s="119"/>
      <c r="D47" s="120"/>
      <c r="E47" s="120"/>
      <c r="F47" s="120"/>
      <c r="G47" s="120"/>
      <c r="H47" s="120"/>
      <c r="I47" s="120"/>
    </row>
    <row r="48" spans="1:10" ht="15" x14ac:dyDescent="0.25">
      <c r="A48" s="77" t="s">
        <v>42</v>
      </c>
      <c r="B48" s="78"/>
      <c r="C48" s="78"/>
      <c r="D48" s="120"/>
      <c r="E48" s="120"/>
      <c r="F48" s="120"/>
      <c r="G48" s="120"/>
      <c r="H48" s="120"/>
      <c r="I48" s="120"/>
    </row>
    <row r="49" spans="1:10" ht="15" x14ac:dyDescent="0.25">
      <c r="A49" s="126" t="s">
        <v>43</v>
      </c>
      <c r="B49" s="126"/>
      <c r="C49" s="126"/>
      <c r="D49" s="120"/>
      <c r="E49" s="120"/>
      <c r="F49" s="120"/>
      <c r="G49" s="120"/>
      <c r="H49" s="120"/>
      <c r="I49" s="120"/>
    </row>
    <row r="50" spans="1:10" ht="15" x14ac:dyDescent="0.25">
      <c r="A50" s="79" t="s">
        <v>44</v>
      </c>
      <c r="B50" s="80"/>
      <c r="C50" s="80"/>
      <c r="D50" s="80"/>
      <c r="E50" s="123"/>
      <c r="F50" s="123"/>
      <c r="G50" s="123"/>
      <c r="H50" s="123"/>
      <c r="I50" s="123"/>
    </row>
    <row r="51" spans="1:10" x14ac:dyDescent="0.2">
      <c r="A51" s="124" t="s">
        <v>45</v>
      </c>
      <c r="B51" s="124"/>
      <c r="C51" s="124"/>
      <c r="D51" s="124"/>
      <c r="E51" s="124"/>
      <c r="F51" s="81"/>
      <c r="G51" s="81"/>
      <c r="H51" s="82" t="s">
        <v>46</v>
      </c>
      <c r="I51" s="83"/>
      <c r="J51" s="84"/>
    </row>
    <row r="52" spans="1:10" ht="15" x14ac:dyDescent="0.25">
      <c r="A52" s="85" t="s">
        <v>55</v>
      </c>
      <c r="B52" s="86"/>
      <c r="C52" s="86"/>
      <c r="D52" s="86"/>
      <c r="E52" s="86"/>
      <c r="F52" s="81"/>
      <c r="G52" s="87" t="s">
        <v>47</v>
      </c>
      <c r="H52" s="81"/>
      <c r="I52" s="81"/>
      <c r="J52" s="84"/>
    </row>
    <row r="53" spans="1:10" x14ac:dyDescent="0.2">
      <c r="A53" s="125" t="s">
        <v>48</v>
      </c>
      <c r="B53" s="125"/>
      <c r="C53" s="125"/>
      <c r="D53" s="125"/>
      <c r="E53" s="125"/>
      <c r="F53" s="125"/>
      <c r="G53" s="125"/>
      <c r="H53" s="125"/>
      <c r="I53" s="125"/>
    </row>
  </sheetData>
  <sheetProtection selectLockedCells="1" selectUnlockedCells="1"/>
  <mergeCells count="49">
    <mergeCell ref="D49:I49"/>
    <mergeCell ref="E50:I50"/>
    <mergeCell ref="A51:E51"/>
    <mergeCell ref="A53:I53"/>
    <mergeCell ref="D48:I48"/>
    <mergeCell ref="A49:C49"/>
    <mergeCell ref="D33:H33"/>
    <mergeCell ref="D36:E36"/>
    <mergeCell ref="D37:E37"/>
    <mergeCell ref="D38:E38"/>
    <mergeCell ref="D39:E39"/>
    <mergeCell ref="D40:H40"/>
    <mergeCell ref="D43:H43"/>
    <mergeCell ref="E45:G45"/>
    <mergeCell ref="A46:C47"/>
    <mergeCell ref="D46:I46"/>
    <mergeCell ref="D47:I47"/>
    <mergeCell ref="F25:G25"/>
    <mergeCell ref="F26:G26"/>
    <mergeCell ref="F29:G29"/>
    <mergeCell ref="F30:G30"/>
    <mergeCell ref="D31:H31"/>
    <mergeCell ref="D21:I21"/>
    <mergeCell ref="D22:E22"/>
    <mergeCell ref="F22:G22"/>
    <mergeCell ref="F23:G23"/>
    <mergeCell ref="F24:G24"/>
    <mergeCell ref="D16:F16"/>
    <mergeCell ref="D17:F17"/>
    <mergeCell ref="D18:F18"/>
    <mergeCell ref="D19:H19"/>
    <mergeCell ref="D20:E20"/>
    <mergeCell ref="D12:F12"/>
    <mergeCell ref="G12:H12"/>
    <mergeCell ref="D13:F13"/>
    <mergeCell ref="D14:F14"/>
    <mergeCell ref="D15:F15"/>
    <mergeCell ref="C6:F6"/>
    <mergeCell ref="E7:F7"/>
    <mergeCell ref="A9:I9"/>
    <mergeCell ref="A11:B11"/>
    <mergeCell ref="D11:H11"/>
    <mergeCell ref="A1:I1"/>
    <mergeCell ref="A3:B3"/>
    <mergeCell ref="C3:E3"/>
    <mergeCell ref="G3:H3"/>
    <mergeCell ref="A4:B5"/>
    <mergeCell ref="C4:I4"/>
    <mergeCell ref="C5:I5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535"/>
  <sheetViews>
    <sheetView tabSelected="1" topLeftCell="A28" workbookViewId="0">
      <selection activeCell="F58" sqref="F58"/>
    </sheetView>
  </sheetViews>
  <sheetFormatPr baseColWidth="10" defaultRowHeight="15" customHeight="1" x14ac:dyDescent="0.2"/>
  <cols>
    <col min="1" max="1" width="5.7109375" customWidth="1"/>
    <col min="2" max="2" width="7" customWidth="1"/>
    <col min="3" max="3" width="4.140625" customWidth="1"/>
    <col min="4" max="4" width="8.85546875" customWidth="1"/>
    <col min="7" max="7" width="8.85546875" customWidth="1"/>
    <col min="8" max="8" width="11.140625" customWidth="1"/>
  </cols>
  <sheetData>
    <row r="1" spans="1:10" ht="1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1"/>
    </row>
    <row r="2" spans="1:10" ht="11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x14ac:dyDescent="0.25">
      <c r="A3" s="92" t="s">
        <v>1</v>
      </c>
      <c r="B3" s="92"/>
      <c r="C3" s="93"/>
      <c r="D3" s="93"/>
      <c r="E3" s="93"/>
      <c r="F3" s="1" t="s">
        <v>2</v>
      </c>
      <c r="G3" s="93"/>
      <c r="H3" s="93"/>
      <c r="I3" s="2"/>
      <c r="J3" s="2"/>
    </row>
    <row r="4" spans="1:10" ht="15" customHeight="1" x14ac:dyDescent="0.2">
      <c r="A4" s="94" t="s">
        <v>3</v>
      </c>
      <c r="B4" s="94"/>
      <c r="C4" s="95"/>
      <c r="D4" s="95"/>
      <c r="E4" s="95"/>
      <c r="F4" s="95"/>
      <c r="G4" s="95"/>
      <c r="H4" s="95"/>
      <c r="I4" s="95"/>
      <c r="J4" s="4"/>
    </row>
    <row r="5" spans="1:10" ht="15" customHeight="1" x14ac:dyDescent="0.2">
      <c r="A5" s="94"/>
      <c r="B5" s="94"/>
      <c r="C5" s="95"/>
      <c r="D5" s="95"/>
      <c r="E5" s="95"/>
      <c r="F5" s="95"/>
      <c r="G5" s="95"/>
      <c r="H5" s="95"/>
      <c r="I5" s="95"/>
      <c r="J5" s="4"/>
    </row>
    <row r="6" spans="1:10" ht="15" customHeight="1" x14ac:dyDescent="0.25">
      <c r="A6" s="1" t="s">
        <v>4</v>
      </c>
      <c r="B6" s="1"/>
      <c r="C6" s="93"/>
      <c r="D6" s="93"/>
      <c r="E6" s="93"/>
      <c r="F6" s="93"/>
      <c r="H6" s="2"/>
      <c r="I6" s="1"/>
      <c r="J6" s="1"/>
    </row>
    <row r="7" spans="1:10" ht="15" customHeight="1" x14ac:dyDescent="0.25">
      <c r="A7" s="3" t="s">
        <v>5</v>
      </c>
      <c r="C7" s="5"/>
      <c r="D7" s="5"/>
      <c r="E7" s="96"/>
      <c r="F7" s="96"/>
      <c r="G7" s="5"/>
      <c r="H7" s="6" t="s">
        <v>6</v>
      </c>
      <c r="J7" s="7"/>
    </row>
    <row r="8" spans="1:10" ht="15" customHeight="1" x14ac:dyDescent="0.2">
      <c r="J8" s="8"/>
    </row>
    <row r="9" spans="1:10" ht="15" customHeight="1" x14ac:dyDescent="0.2">
      <c r="A9" s="97" t="s">
        <v>7</v>
      </c>
      <c r="B9" s="97"/>
      <c r="C9" s="97"/>
      <c r="D9" s="97"/>
      <c r="E9" s="97"/>
      <c r="F9" s="97"/>
      <c r="G9" s="97"/>
      <c r="H9" s="97"/>
      <c r="I9" s="97"/>
    </row>
    <row r="11" spans="1:10" ht="15" customHeight="1" x14ac:dyDescent="0.2">
      <c r="A11" s="98" t="s">
        <v>8</v>
      </c>
      <c r="B11" s="98"/>
      <c r="D11" s="99" t="s">
        <v>9</v>
      </c>
      <c r="E11" s="99"/>
      <c r="F11" s="99"/>
      <c r="G11" s="99"/>
      <c r="H11" s="99"/>
      <c r="I11" s="9"/>
    </row>
    <row r="12" spans="1:10" ht="12.75" customHeight="1" x14ac:dyDescent="0.2">
      <c r="A12" s="10">
        <v>1</v>
      </c>
      <c r="B12" s="11"/>
      <c r="D12" s="100" t="s">
        <v>10</v>
      </c>
      <c r="E12" s="100"/>
      <c r="F12" s="100"/>
      <c r="G12" s="101"/>
      <c r="H12" s="101"/>
      <c r="I12" s="12"/>
      <c r="J12" s="13"/>
    </row>
    <row r="13" spans="1:10" ht="12.75" customHeight="1" x14ac:dyDescent="0.2">
      <c r="A13" s="10">
        <v>2</v>
      </c>
      <c r="B13" s="11"/>
      <c r="D13" s="102" t="s">
        <v>11</v>
      </c>
      <c r="E13" s="102"/>
      <c r="F13" s="102"/>
      <c r="G13" s="14"/>
      <c r="H13" s="15"/>
      <c r="I13" s="16">
        <f>H13*G13</f>
        <v>0</v>
      </c>
      <c r="J13" s="13"/>
    </row>
    <row r="14" spans="1:10" ht="12.75" customHeight="1" x14ac:dyDescent="0.2">
      <c r="A14" s="10">
        <v>3</v>
      </c>
      <c r="B14" s="11"/>
      <c r="D14" s="102" t="s">
        <v>12</v>
      </c>
      <c r="E14" s="102"/>
      <c r="F14" s="102"/>
      <c r="G14" s="14"/>
      <c r="H14" s="15"/>
      <c r="I14" s="16">
        <f>H14*G14</f>
        <v>0</v>
      </c>
      <c r="J14" s="13"/>
    </row>
    <row r="15" spans="1:10" ht="12.75" customHeight="1" x14ac:dyDescent="0.2">
      <c r="A15" s="10">
        <v>4</v>
      </c>
      <c r="B15" s="11"/>
      <c r="D15" s="103" t="s">
        <v>13</v>
      </c>
      <c r="E15" s="103"/>
      <c r="F15" s="103"/>
      <c r="G15" s="14"/>
      <c r="H15" s="15"/>
      <c r="I15" s="16">
        <f>H15*G15</f>
        <v>0</v>
      </c>
      <c r="J15" s="13"/>
    </row>
    <row r="16" spans="1:10" ht="12.75" customHeight="1" x14ac:dyDescent="0.2">
      <c r="A16" s="10">
        <v>5</v>
      </c>
      <c r="B16" s="11"/>
      <c r="D16" s="104" t="s">
        <v>14</v>
      </c>
      <c r="E16" s="104"/>
      <c r="F16" s="104"/>
      <c r="G16" s="14"/>
      <c r="H16" s="15"/>
      <c r="I16" s="16">
        <f>H16*G16</f>
        <v>0</v>
      </c>
      <c r="J16" s="13"/>
    </row>
    <row r="17" spans="1:10" ht="12.75" customHeight="1" x14ac:dyDescent="0.2">
      <c r="A17" s="10">
        <v>6</v>
      </c>
      <c r="B17" s="11"/>
      <c r="D17" s="105" t="s">
        <v>15</v>
      </c>
      <c r="E17" s="105"/>
      <c r="F17" s="105"/>
      <c r="G17" s="17"/>
      <c r="H17" s="18"/>
      <c r="I17" s="19">
        <f>H17*G17</f>
        <v>0</v>
      </c>
      <c r="J17" s="13"/>
    </row>
    <row r="18" spans="1:10" ht="12.75" customHeight="1" x14ac:dyDescent="0.2">
      <c r="A18" s="10">
        <v>7</v>
      </c>
      <c r="B18" s="11"/>
      <c r="D18" s="106" t="s">
        <v>49</v>
      </c>
      <c r="E18" s="106"/>
      <c r="F18" s="106"/>
      <c r="G18" s="20"/>
      <c r="H18" s="21"/>
      <c r="I18" s="22">
        <f>SUM(I15*G18)</f>
        <v>0</v>
      </c>
      <c r="J18" s="13"/>
    </row>
    <row r="19" spans="1:10" ht="15" customHeight="1" x14ac:dyDescent="0.2">
      <c r="A19" s="10">
        <v>8</v>
      </c>
      <c r="B19" s="11"/>
      <c r="D19" s="107" t="s">
        <v>17</v>
      </c>
      <c r="E19" s="107"/>
      <c r="F19" s="107"/>
      <c r="G19" s="107"/>
      <c r="H19" s="107"/>
      <c r="I19" s="23">
        <f>I12+I13+I14+I15-I16+I17+I18</f>
        <v>0</v>
      </c>
      <c r="J19" s="13"/>
    </row>
    <row r="20" spans="1:10" ht="15" customHeight="1" x14ac:dyDescent="0.2">
      <c r="A20" s="10">
        <v>9</v>
      </c>
      <c r="B20" s="11"/>
      <c r="D20" s="108"/>
      <c r="E20" s="108"/>
      <c r="F20" s="13"/>
      <c r="G20" s="24"/>
      <c r="H20" s="25"/>
      <c r="I20" s="26"/>
      <c r="J20" s="13"/>
    </row>
    <row r="21" spans="1:10" ht="15" customHeight="1" x14ac:dyDescent="0.2">
      <c r="A21" s="10">
        <v>10</v>
      </c>
      <c r="B21" s="11"/>
      <c r="D21" s="109" t="s">
        <v>18</v>
      </c>
      <c r="E21" s="109"/>
      <c r="F21" s="109"/>
      <c r="G21" s="109"/>
      <c r="H21" s="109"/>
      <c r="I21" s="109"/>
      <c r="J21" s="13"/>
    </row>
    <row r="22" spans="1:10" ht="12.75" customHeight="1" x14ac:dyDescent="0.2">
      <c r="A22" s="10">
        <v>11</v>
      </c>
      <c r="B22" s="11"/>
      <c r="D22" s="110" t="s">
        <v>19</v>
      </c>
      <c r="E22" s="110"/>
      <c r="F22" s="111" t="s">
        <v>20</v>
      </c>
      <c r="G22" s="111"/>
      <c r="H22" s="27" t="s">
        <v>21</v>
      </c>
      <c r="I22" s="28" t="s">
        <v>22</v>
      </c>
      <c r="J22" s="13"/>
    </row>
    <row r="23" spans="1:10" ht="12.75" customHeight="1" x14ac:dyDescent="0.2">
      <c r="A23" s="10">
        <v>12</v>
      </c>
      <c r="B23" s="11"/>
      <c r="D23" s="88">
        <v>0.98250000000000004</v>
      </c>
      <c r="E23" s="30">
        <f t="shared" ref="E23:E30" si="0">$I$19*D23</f>
        <v>0</v>
      </c>
      <c r="F23" s="112" t="s">
        <v>23</v>
      </c>
      <c r="G23" s="112"/>
      <c r="H23" s="31">
        <v>6.8000000000000005E-2</v>
      </c>
      <c r="I23" s="32">
        <f t="shared" ref="I23:I29" si="1">E23*H23</f>
        <v>0</v>
      </c>
    </row>
    <row r="24" spans="1:10" ht="12.75" customHeight="1" x14ac:dyDescent="0.2">
      <c r="A24" s="10">
        <v>13</v>
      </c>
      <c r="B24" s="11"/>
      <c r="D24" s="89">
        <v>0.98250000000000004</v>
      </c>
      <c r="E24" s="34">
        <f t="shared" si="0"/>
        <v>0</v>
      </c>
      <c r="F24" s="113" t="s">
        <v>24</v>
      </c>
      <c r="G24" s="113"/>
      <c r="H24" s="35">
        <v>2.4E-2</v>
      </c>
      <c r="I24" s="16">
        <f t="shared" si="1"/>
        <v>0</v>
      </c>
      <c r="J24" s="13"/>
    </row>
    <row r="25" spans="1:10" ht="12.75" customHeight="1" x14ac:dyDescent="0.2">
      <c r="A25" s="10">
        <v>14</v>
      </c>
      <c r="B25" s="11"/>
      <c r="D25" s="89">
        <v>0.98250000000000004</v>
      </c>
      <c r="E25" s="34">
        <f t="shared" si="0"/>
        <v>0</v>
      </c>
      <c r="F25" s="113" t="s">
        <v>25</v>
      </c>
      <c r="G25" s="113"/>
      <c r="H25" s="35">
        <v>5.0000000000000001E-3</v>
      </c>
      <c r="I25" s="16">
        <f t="shared" si="1"/>
        <v>0</v>
      </c>
      <c r="J25" s="13"/>
    </row>
    <row r="26" spans="1:10" ht="12.75" customHeight="1" x14ac:dyDescent="0.2">
      <c r="A26" s="10">
        <v>15</v>
      </c>
      <c r="B26" s="11"/>
      <c r="D26" s="36">
        <v>1</v>
      </c>
      <c r="E26" s="37">
        <f t="shared" si="0"/>
        <v>0</v>
      </c>
      <c r="F26" s="114" t="s">
        <v>26</v>
      </c>
      <c r="G26" s="114"/>
      <c r="H26" s="38">
        <v>7.2999999999999995E-2</v>
      </c>
      <c r="I26" s="39">
        <f t="shared" si="1"/>
        <v>0</v>
      </c>
      <c r="J26" s="13"/>
    </row>
    <row r="27" spans="1:10" ht="12.75" customHeight="1" x14ac:dyDescent="0.2">
      <c r="A27" s="10">
        <v>16</v>
      </c>
      <c r="B27" s="11"/>
      <c r="D27" s="40">
        <v>1</v>
      </c>
      <c r="E27" s="34">
        <f t="shared" si="0"/>
        <v>0</v>
      </c>
      <c r="F27" s="17" t="s">
        <v>50</v>
      </c>
      <c r="G27" s="17"/>
      <c r="H27" s="41">
        <v>1.15E-2</v>
      </c>
      <c r="I27" s="16">
        <f t="shared" si="1"/>
        <v>0</v>
      </c>
      <c r="J27" s="13"/>
    </row>
    <row r="28" spans="1:10" ht="12.75" customHeight="1" x14ac:dyDescent="0.2">
      <c r="A28" s="10">
        <v>17</v>
      </c>
      <c r="B28" s="11"/>
      <c r="D28" s="40">
        <v>1</v>
      </c>
      <c r="E28" s="34">
        <f t="shared" si="0"/>
        <v>0</v>
      </c>
      <c r="F28" s="42" t="s">
        <v>28</v>
      </c>
      <c r="G28" s="43"/>
      <c r="H28" s="44">
        <v>3.1E-2</v>
      </c>
      <c r="I28" s="16">
        <f t="shared" si="1"/>
        <v>0</v>
      </c>
      <c r="J28" s="13"/>
    </row>
    <row r="29" spans="1:10" ht="12.75" customHeight="1" x14ac:dyDescent="0.2">
      <c r="A29" s="10">
        <v>18</v>
      </c>
      <c r="B29" s="11"/>
      <c r="D29" s="40">
        <v>1</v>
      </c>
      <c r="E29" s="34">
        <f t="shared" si="0"/>
        <v>0</v>
      </c>
      <c r="F29" s="113" t="s">
        <v>29</v>
      </c>
      <c r="G29" s="113"/>
      <c r="H29" s="35">
        <v>8.0000000000000002E-3</v>
      </c>
      <c r="I29" s="16">
        <f t="shared" si="1"/>
        <v>0</v>
      </c>
      <c r="J29" s="13"/>
    </row>
    <row r="30" spans="1:10" ht="12.75" customHeight="1" x14ac:dyDescent="0.2">
      <c r="A30" s="10">
        <v>19</v>
      </c>
      <c r="B30" s="11"/>
      <c r="D30" s="45">
        <v>1</v>
      </c>
      <c r="E30" s="46">
        <f t="shared" si="0"/>
        <v>0</v>
      </c>
      <c r="F30" s="115" t="s">
        <v>30</v>
      </c>
      <c r="G30" s="115"/>
      <c r="H30" s="47">
        <v>9.4999999999999998E-3</v>
      </c>
      <c r="I30" s="48">
        <f>E30*H30</f>
        <v>0</v>
      </c>
      <c r="J30" s="13"/>
    </row>
    <row r="31" spans="1:10" ht="13.5" customHeight="1" x14ac:dyDescent="0.2">
      <c r="A31" s="10">
        <v>20</v>
      </c>
      <c r="B31" s="11"/>
      <c r="D31" s="116" t="s">
        <v>53</v>
      </c>
      <c r="E31" s="116"/>
      <c r="F31" s="116"/>
      <c r="G31" s="116"/>
      <c r="H31" s="116"/>
      <c r="I31" s="23">
        <f>SUM(I23:I30)</f>
        <v>0</v>
      </c>
    </row>
    <row r="32" spans="1:10" ht="13.5" customHeight="1" x14ac:dyDescent="0.2">
      <c r="A32" s="10">
        <v>21</v>
      </c>
      <c r="B32" s="11"/>
      <c r="F32" s="49"/>
      <c r="G32" s="49"/>
      <c r="H32" s="49"/>
      <c r="J32" s="13"/>
    </row>
    <row r="33" spans="1:10" ht="13.5" customHeight="1" x14ac:dyDescent="0.2">
      <c r="A33" s="10">
        <v>22</v>
      </c>
      <c r="B33" s="11"/>
      <c r="D33" s="99" t="s">
        <v>51</v>
      </c>
      <c r="E33" s="99"/>
      <c r="F33" s="99"/>
      <c r="G33" s="99"/>
      <c r="H33" s="99"/>
      <c r="I33" s="50">
        <f>I19-I31</f>
        <v>0</v>
      </c>
      <c r="J33" s="13"/>
    </row>
    <row r="34" spans="1:10" ht="13.5" customHeight="1" x14ac:dyDescent="0.2">
      <c r="A34" s="10">
        <v>23</v>
      </c>
      <c r="B34" s="11"/>
      <c r="J34" s="13"/>
    </row>
    <row r="35" spans="1:10" ht="13.5" customHeight="1" x14ac:dyDescent="0.2">
      <c r="A35" s="10">
        <v>24</v>
      </c>
      <c r="B35" s="11"/>
      <c r="D35" s="90" t="s">
        <v>32</v>
      </c>
      <c r="E35" s="52"/>
      <c r="F35" s="53"/>
      <c r="G35" s="53"/>
      <c r="H35" s="53"/>
      <c r="I35" s="9"/>
      <c r="J35" s="13"/>
    </row>
    <row r="36" spans="1:10" ht="12.75" customHeight="1" x14ac:dyDescent="0.2">
      <c r="A36" s="10">
        <v>25</v>
      </c>
      <c r="B36" s="11"/>
      <c r="D36" s="121" t="s">
        <v>33</v>
      </c>
      <c r="E36" s="121"/>
      <c r="F36" s="54"/>
      <c r="G36" s="55" t="s">
        <v>34</v>
      </c>
      <c r="H36" s="56">
        <v>0</v>
      </c>
      <c r="I36" s="57">
        <f>H36*F36</f>
        <v>0</v>
      </c>
      <c r="J36" s="13"/>
    </row>
    <row r="37" spans="1:10" ht="12.75" customHeight="1" x14ac:dyDescent="0.2">
      <c r="A37" s="10">
        <v>26</v>
      </c>
      <c r="B37" s="11"/>
      <c r="D37" s="128"/>
      <c r="E37" s="128"/>
      <c r="F37" s="17"/>
      <c r="G37" s="58" t="s">
        <v>34</v>
      </c>
      <c r="H37" s="59">
        <v>0</v>
      </c>
      <c r="I37" s="60">
        <f>H37*F37</f>
        <v>0</v>
      </c>
      <c r="J37" s="13"/>
    </row>
    <row r="38" spans="1:10" ht="12.75" customHeight="1" x14ac:dyDescent="0.2">
      <c r="A38" s="10">
        <v>27</v>
      </c>
      <c r="B38" s="11"/>
      <c r="D38" s="122"/>
      <c r="E38" s="122"/>
      <c r="F38" s="17"/>
      <c r="G38" s="58" t="s">
        <v>34</v>
      </c>
      <c r="H38" s="59">
        <v>0</v>
      </c>
      <c r="I38" s="61">
        <f>H38*F38</f>
        <v>0</v>
      </c>
      <c r="J38" s="62"/>
    </row>
    <row r="39" spans="1:10" ht="12.75" customHeight="1" x14ac:dyDescent="0.2">
      <c r="A39" s="10">
        <v>28</v>
      </c>
      <c r="B39" s="11"/>
      <c r="D39" s="122" t="s">
        <v>35</v>
      </c>
      <c r="E39" s="122"/>
      <c r="F39" s="17"/>
      <c r="G39" s="58" t="s">
        <v>36</v>
      </c>
      <c r="H39" s="59">
        <v>0</v>
      </c>
      <c r="I39" s="61">
        <f>H39*F39</f>
        <v>0</v>
      </c>
      <c r="J39" s="62"/>
    </row>
    <row r="40" spans="1:10" ht="13.5" customHeight="1" x14ac:dyDescent="0.2">
      <c r="A40" s="10">
        <v>29</v>
      </c>
      <c r="B40" s="11"/>
      <c r="D40" s="117" t="s">
        <v>37</v>
      </c>
      <c r="E40" s="117"/>
      <c r="F40" s="117"/>
      <c r="G40" s="117"/>
      <c r="H40" s="117"/>
      <c r="I40" s="63">
        <f>I36+I37+I38+I39</f>
        <v>0</v>
      </c>
      <c r="J40" s="62"/>
    </row>
    <row r="41" spans="1:10" ht="13.5" customHeight="1" x14ac:dyDescent="0.2">
      <c r="A41" s="10">
        <v>30</v>
      </c>
      <c r="B41" s="11"/>
      <c r="J41" s="62"/>
    </row>
    <row r="42" spans="1:10" ht="13.5" customHeight="1" x14ac:dyDescent="0.2">
      <c r="A42" s="64">
        <v>31</v>
      </c>
      <c r="B42" s="65"/>
      <c r="D42" s="66" t="s">
        <v>38</v>
      </c>
      <c r="E42" s="53"/>
      <c r="F42" s="53"/>
      <c r="G42" s="67"/>
      <c r="H42" s="67"/>
      <c r="I42" s="68">
        <f>I33+I40</f>
        <v>0</v>
      </c>
    </row>
    <row r="43" spans="1:10" ht="13.5" customHeight="1" x14ac:dyDescent="0.2">
      <c r="A43" s="69" t="s">
        <v>39</v>
      </c>
      <c r="B43" s="70">
        <f>SUM(B12:B42)</f>
        <v>0</v>
      </c>
      <c r="D43" s="127" t="s">
        <v>40</v>
      </c>
      <c r="E43" s="127"/>
      <c r="F43" s="127"/>
      <c r="G43" s="127"/>
      <c r="H43" s="127"/>
      <c r="I43" s="71">
        <f>I33+I24+I25</f>
        <v>0</v>
      </c>
    </row>
    <row r="44" spans="1:10" ht="15" customHeight="1" x14ac:dyDescent="0.25">
      <c r="A44" s="72" t="s">
        <v>41</v>
      </c>
      <c r="B44" s="73"/>
      <c r="C44" s="74"/>
      <c r="D44" s="74"/>
      <c r="E44" s="118"/>
      <c r="F44" s="118"/>
      <c r="G44" s="118"/>
      <c r="H44" s="75"/>
      <c r="I44" s="76"/>
    </row>
    <row r="45" spans="1:10" ht="15" customHeight="1" x14ac:dyDescent="0.25">
      <c r="A45" s="119" t="s">
        <v>3</v>
      </c>
      <c r="B45" s="119"/>
      <c r="C45" s="119"/>
      <c r="D45" s="120"/>
      <c r="E45" s="120"/>
      <c r="F45" s="120"/>
      <c r="G45" s="120"/>
      <c r="H45" s="120"/>
      <c r="I45" s="120"/>
    </row>
    <row r="46" spans="1:10" ht="15" customHeight="1" x14ac:dyDescent="0.25">
      <c r="A46" s="119"/>
      <c r="B46" s="119"/>
      <c r="C46" s="119"/>
      <c r="D46" s="120"/>
      <c r="E46" s="120"/>
      <c r="F46" s="120"/>
      <c r="G46" s="120"/>
      <c r="H46" s="120"/>
      <c r="I46" s="120"/>
    </row>
    <row r="47" spans="1:10" ht="15" customHeight="1" x14ac:dyDescent="0.25">
      <c r="A47" s="77" t="s">
        <v>42</v>
      </c>
      <c r="B47" s="78"/>
      <c r="C47" s="78"/>
      <c r="D47" s="120"/>
      <c r="E47" s="120"/>
      <c r="F47" s="120"/>
      <c r="G47" s="120"/>
      <c r="H47" s="120"/>
      <c r="I47" s="120"/>
    </row>
    <row r="48" spans="1:10" ht="15" customHeight="1" x14ac:dyDescent="0.25">
      <c r="A48" s="126" t="s">
        <v>43</v>
      </c>
      <c r="B48" s="126"/>
      <c r="C48" s="126"/>
      <c r="D48" s="120"/>
      <c r="E48" s="120"/>
      <c r="F48" s="120"/>
      <c r="G48" s="120"/>
      <c r="H48" s="120"/>
      <c r="I48" s="120"/>
    </row>
    <row r="49" spans="1:10" ht="15.75" customHeight="1" x14ac:dyDescent="0.25">
      <c r="A49" s="79" t="s">
        <v>44</v>
      </c>
      <c r="B49" s="80"/>
      <c r="C49" s="80"/>
      <c r="D49" s="80"/>
      <c r="E49" s="123"/>
      <c r="F49" s="123"/>
      <c r="G49" s="123"/>
      <c r="H49" s="123"/>
      <c r="I49" s="123"/>
    </row>
    <row r="50" spans="1:10" ht="12.75" customHeight="1" x14ac:dyDescent="0.2">
      <c r="A50" s="124" t="s">
        <v>45</v>
      </c>
      <c r="B50" s="124"/>
      <c r="C50" s="124"/>
      <c r="D50" s="124"/>
      <c r="E50" s="124"/>
      <c r="F50" s="81"/>
      <c r="G50" s="81"/>
      <c r="H50" s="82" t="s">
        <v>46</v>
      </c>
      <c r="I50" s="83"/>
      <c r="J50" s="84"/>
    </row>
    <row r="51" spans="1:10" ht="12.75" customHeight="1" x14ac:dyDescent="0.25">
      <c r="A51" s="85" t="s">
        <v>52</v>
      </c>
      <c r="B51" s="86"/>
      <c r="C51" s="86">
        <v>2018</v>
      </c>
      <c r="D51" s="86"/>
      <c r="E51" s="86"/>
      <c r="F51" s="81"/>
      <c r="G51" s="87" t="s">
        <v>47</v>
      </c>
      <c r="H51" s="81"/>
      <c r="I51" s="81"/>
      <c r="J51" s="84"/>
    </row>
    <row r="52" spans="1:10" ht="15" customHeight="1" x14ac:dyDescent="0.2">
      <c r="A52" s="125" t="s">
        <v>48</v>
      </c>
      <c r="B52" s="125"/>
      <c r="C52" s="125"/>
      <c r="D52" s="125"/>
      <c r="E52" s="125"/>
      <c r="F52" s="125"/>
      <c r="G52" s="125"/>
      <c r="H52" s="125"/>
      <c r="I52" s="125"/>
    </row>
    <row r="65535" ht="12.75" customHeight="1" x14ac:dyDescent="0.2"/>
  </sheetData>
  <sheetProtection selectLockedCells="1" selectUnlockedCells="1"/>
  <mergeCells count="49">
    <mergeCell ref="D48:I48"/>
    <mergeCell ref="E49:I49"/>
    <mergeCell ref="A50:E50"/>
    <mergeCell ref="A52:I52"/>
    <mergeCell ref="D47:I47"/>
    <mergeCell ref="A48:C48"/>
    <mergeCell ref="D33:H33"/>
    <mergeCell ref="D36:E36"/>
    <mergeCell ref="D37:E37"/>
    <mergeCell ref="D38:E38"/>
    <mergeCell ref="D39:E39"/>
    <mergeCell ref="D40:H40"/>
    <mergeCell ref="D43:H43"/>
    <mergeCell ref="E44:G44"/>
    <mergeCell ref="A45:C46"/>
    <mergeCell ref="D45:I45"/>
    <mergeCell ref="D46:I46"/>
    <mergeCell ref="F25:G25"/>
    <mergeCell ref="F26:G26"/>
    <mergeCell ref="F29:G29"/>
    <mergeCell ref="F30:G30"/>
    <mergeCell ref="D31:H31"/>
    <mergeCell ref="D21:I21"/>
    <mergeCell ref="D22:E22"/>
    <mergeCell ref="F22:G22"/>
    <mergeCell ref="F23:G23"/>
    <mergeCell ref="F24:G24"/>
    <mergeCell ref="D16:F16"/>
    <mergeCell ref="D17:F17"/>
    <mergeCell ref="D18:F18"/>
    <mergeCell ref="D19:H19"/>
    <mergeCell ref="D20:E20"/>
    <mergeCell ref="D12:F12"/>
    <mergeCell ref="G12:H12"/>
    <mergeCell ref="D13:F13"/>
    <mergeCell ref="D14:F14"/>
    <mergeCell ref="D15:F15"/>
    <mergeCell ref="C6:F6"/>
    <mergeCell ref="E7:F7"/>
    <mergeCell ref="A9:I9"/>
    <mergeCell ref="A11:B11"/>
    <mergeCell ref="D11:H11"/>
    <mergeCell ref="A1:I1"/>
    <mergeCell ref="A3:B3"/>
    <mergeCell ref="C3:E3"/>
    <mergeCell ref="G3:H3"/>
    <mergeCell ref="A4:B5"/>
    <mergeCell ref="C4:I4"/>
    <mergeCell ref="C5:I5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BS Accueil régulier</vt:lpstr>
      <vt:lpstr>BS accueil occasionnel</vt:lpstr>
      <vt:lpstr>'BS Accueil régulier'!Zone_d_impression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DUHE</dc:creator>
  <cp:lastModifiedBy>Marie David</cp:lastModifiedBy>
  <cp:lastPrinted>2018-01-12T14:39:20Z</cp:lastPrinted>
  <dcterms:created xsi:type="dcterms:W3CDTF">2017-01-04T16:29:16Z</dcterms:created>
  <dcterms:modified xsi:type="dcterms:W3CDTF">2018-01-12T14:41:42Z</dcterms:modified>
</cp:coreProperties>
</file>